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3/"/>
    </mc:Choice>
  </mc:AlternateContent>
  <xr:revisionPtr revIDLastSave="0" documentId="11_9BACB7C0A7FA4CF40A4DE1DC49B957100849DA82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externalReferences>
    <externalReference r:id="rId5"/>
  </externalReferences>
  <definedNames>
    <definedName name="_xlnm._FilterDatabase" localSheetId="2" hidden="1">Datos!$A$1:$AM$31</definedName>
    <definedName name="_xlnm._FilterDatabase" localSheetId="1" hidden="1">Tabla!$J$1:$J$246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8"/>
  <pivotCaches>
    <pivotCache cacheId="653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L2" i="1" l="1"/>
  <c r="L10" i="1"/>
  <c r="L16" i="1"/>
  <c r="L12" i="1"/>
  <c r="L18" i="1"/>
  <c r="L28" i="1"/>
  <c r="L9" i="1"/>
  <c r="L5" i="1"/>
  <c r="L4" i="1"/>
  <c r="L11" i="1"/>
  <c r="L23" i="1"/>
  <c r="L30" i="1"/>
  <c r="L25" i="1"/>
  <c r="L17" i="1"/>
  <c r="L19" i="1"/>
  <c r="L27" i="1"/>
  <c r="L29" i="1"/>
  <c r="L22" i="1"/>
  <c r="L15" i="1"/>
  <c r="L24" i="1"/>
  <c r="L21" i="1"/>
  <c r="L6" i="1"/>
  <c r="L8" i="1"/>
  <c r="L20" i="1"/>
  <c r="L3" i="1"/>
  <c r="L13" i="1"/>
  <c r="L26" i="1"/>
  <c r="L7" i="1"/>
  <c r="L14" i="1"/>
  <c r="A1" i="4" l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<sst xmlns="http://schemas.openxmlformats.org/spreadsheetml/2006/main" count="576" uniqueCount="235">
  <si>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</si>
  <si>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</si>
  <si>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</si>
  <si>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</si>
  <si>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</si>
  <si>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</si>
  <si>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</si>
  <si>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</si>
  <si>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</si>
  <si>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</si>
  <si>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</si>
  <si>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</si>
  <si>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</si>
  <si>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</si>
  <si>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</si>
  <si>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</si>
  <si>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</si>
  <si>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</si>
  <si>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</si>
  <si>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</si>
  <si>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general</t>
  </si>
  <si>
    <t>Producto</t>
  </si>
  <si>
    <t>Real</t>
  </si>
  <si>
    <t>BIOACEM B8</t>
  </si>
  <si>
    <t>A.C.P.M.</t>
  </si>
  <si>
    <t>GASOLINA CORRIENTE 8% OXIGENADA</t>
  </si>
  <si>
    <t>CORRIENTE</t>
  </si>
  <si>
    <t>GASOLINA CORRIENTE 6% OXIGENADA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</si>
  <si>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</si>
  <si>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</si>
  <si>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</si>
  <si>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</si>
  <si>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</si>
  <si>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</si>
  <si>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BIOACEM B2                              </t>
  </si>
  <si>
    <t xml:space="preserve">BIODIESEL B2                            </t>
  </si>
  <si>
    <t xml:space="preserve">ACPM                                    </t>
  </si>
  <si>
    <t>GASOLINA CORRIENTE OXIGENADA 10%</t>
  </si>
  <si>
    <t>GASOLINA CORRIENTE 5% OXIGENADA</t>
  </si>
  <si>
    <t>GASOLINA CORRIENTE 3% OXIGENADA</t>
  </si>
  <si>
    <t>GASOLINA CORRIENTE 7% OXIGENADA</t>
  </si>
  <si>
    <t>GASOLINA EXTRA 5% OXIGENADA</t>
  </si>
  <si>
    <t>GASOLINA EXTRA 4% OXIGENADA</t>
  </si>
  <si>
    <t>GASOLINA EXTRA 3% OXIGENADA</t>
  </si>
  <si>
    <t>GASOLINA CORRIENTE 4% OXIGENADA</t>
  </si>
  <si>
    <t>GASOLINA EXTRA</t>
  </si>
  <si>
    <t>GAS NATURAL VEHICULAR</t>
  </si>
  <si>
    <t>GNV</t>
  </si>
  <si>
    <t>BIOACEM B2</t>
  </si>
  <si>
    <t>BIODIESEL B9</t>
  </si>
  <si>
    <t>BIOACEM B9</t>
  </si>
  <si>
    <t xml:space="preserve">BIOACEM B8                              </t>
  </si>
  <si>
    <t xml:space="preserve">BIODIESEL B5                            </t>
  </si>
  <si>
    <t>GASOLINA CORRIENTE 3% OXIGENADA.</t>
  </si>
  <si>
    <t>GASOLINA EXTRA 2% OXIGENADA</t>
  </si>
  <si>
    <t xml:space="preserve">GASOLINA EXTRA OXIGENADA 10%            </t>
  </si>
  <si>
    <t>GASOLINA CORRIENTE 2% OXIGENADA</t>
  </si>
  <si>
    <t xml:space="preserve">GASOLINA CORRIENTE 8% OXIGENADA         </t>
  </si>
  <si>
    <t>GASOLINA EXTRA OXIGENADA 10%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</si>
  <si>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</si>
  <si>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</si>
  <si>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</si>
  <si>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>BIOACEM B12</t>
  </si>
  <si>
    <t>GASOLINA EXTRA 7% OXIGENADA</t>
  </si>
  <si>
    <t>BIOACEM B11</t>
  </si>
  <si>
    <t>GASOLINA EXTRA 6% OXIGENADA</t>
  </si>
  <si>
    <t>BOGOTA DISTRITO CAPITAL</t>
  </si>
  <si>
    <t xml:space="preserve">REPORTE DE CONSUMOS </t>
  </si>
  <si>
    <t xml:space="preserve"> DE 2024</t>
  </si>
  <si>
    <t>Datos</t>
  </si>
  <si>
    <t>Total Suma de Volumen</t>
  </si>
  <si>
    <t>Total Suma de Valor Factura</t>
  </si>
  <si>
    <t>Corte</t>
  </si>
  <si>
    <t>Centro de Costo</t>
  </si>
  <si>
    <t>Factura</t>
  </si>
  <si>
    <t>Volumen</t>
  </si>
  <si>
    <t>Valor Factura</t>
  </si>
  <si>
    <t>28 al 31 MARZO</t>
  </si>
  <si>
    <t>SG ALCALDIA MAYOR OC 125415</t>
  </si>
  <si>
    <t>Total SG ALCALDIA MAYOR OC 125415</t>
  </si>
  <si>
    <t>Total 28 al 31 MARZO</t>
  </si>
  <si>
    <t>1 al 12 de ABRIL</t>
  </si>
  <si>
    <t>Total 1 al 12 de ABRIL</t>
  </si>
  <si>
    <t>Comprobante</t>
  </si>
  <si>
    <t>Fecha</t>
  </si>
  <si>
    <t>Hora</t>
  </si>
  <si>
    <t>Placa</t>
  </si>
  <si>
    <t>Total Venta</t>
  </si>
  <si>
    <t>Descuento</t>
  </si>
  <si>
    <t>Estampilla</t>
  </si>
  <si>
    <t>Precio Especial</t>
  </si>
  <si>
    <t>Kilometraje</t>
  </si>
  <si>
    <t>Estación de Servicio</t>
  </si>
  <si>
    <t>ID Ceco</t>
  </si>
  <si>
    <t>Codigo Destinatario</t>
  </si>
  <si>
    <t>Regional</t>
  </si>
  <si>
    <t>ID EDS</t>
  </si>
  <si>
    <t xml:space="preserve">categoria </t>
  </si>
  <si>
    <t>Canal Venta</t>
  </si>
  <si>
    <t>No. Economico</t>
  </si>
  <si>
    <t>Contrato</t>
  </si>
  <si>
    <t>Precio</t>
  </si>
  <si>
    <t>Consecutivo
Conciliación</t>
  </si>
  <si>
    <t>Tipo de Venta</t>
  </si>
  <si>
    <t>01377909</t>
  </si>
  <si>
    <t>31/03/2024</t>
  </si>
  <si>
    <t>17:40</t>
  </si>
  <si>
    <t>OBH309</t>
  </si>
  <si>
    <t>234708</t>
  </si>
  <si>
    <t>EDS CENTRO BOGOTA</t>
  </si>
  <si>
    <t>SABANA</t>
  </si>
  <si>
    <t>Combustibles</t>
  </si>
  <si>
    <t>0040006276</t>
  </si>
  <si>
    <t>En línea</t>
  </si>
  <si>
    <t>01378322</t>
  </si>
  <si>
    <t>01/04/2024</t>
  </si>
  <si>
    <t>08:33</t>
  </si>
  <si>
    <t>OKZ914</t>
  </si>
  <si>
    <t>83548</t>
  </si>
  <si>
    <t>02243146</t>
  </si>
  <si>
    <t>09:12</t>
  </si>
  <si>
    <t>OLO563</t>
  </si>
  <si>
    <t>118428</t>
  </si>
  <si>
    <t>02243167</t>
  </si>
  <si>
    <t>09:26</t>
  </si>
  <si>
    <t>OBH314</t>
  </si>
  <si>
    <t>312578</t>
  </si>
  <si>
    <t>01379151</t>
  </si>
  <si>
    <t>02/04/2024</t>
  </si>
  <si>
    <t>06:05</t>
  </si>
  <si>
    <t>OBI772</t>
  </si>
  <si>
    <t>259413</t>
  </si>
  <si>
    <t>01380582</t>
  </si>
  <si>
    <t>03/04/2024</t>
  </si>
  <si>
    <t>10:19</t>
  </si>
  <si>
    <t>OLM971</t>
  </si>
  <si>
    <t>150651</t>
  </si>
  <si>
    <t>01380640</t>
  </si>
  <si>
    <t>11:20</t>
  </si>
  <si>
    <t>OBI720</t>
  </si>
  <si>
    <t>209416</t>
  </si>
  <si>
    <t>01380872</t>
  </si>
  <si>
    <t>15:49</t>
  </si>
  <si>
    <t>312905</t>
  </si>
  <si>
    <t>02245473</t>
  </si>
  <si>
    <t>19:43</t>
  </si>
  <si>
    <t>OBI771</t>
  </si>
  <si>
    <t>317436</t>
  </si>
  <si>
    <t>02245973</t>
  </si>
  <si>
    <t>04/04/2024</t>
  </si>
  <si>
    <t>13:44</t>
  </si>
  <si>
    <t>118888</t>
  </si>
  <si>
    <t>01381824</t>
  </si>
  <si>
    <t>14:08</t>
  </si>
  <si>
    <t>259693</t>
  </si>
  <si>
    <t>01381984</t>
  </si>
  <si>
    <t>17:11</t>
  </si>
  <si>
    <t>OLO562</t>
  </si>
  <si>
    <t>121840</t>
  </si>
  <si>
    <t>01382458</t>
  </si>
  <si>
    <t>05/04/2024</t>
  </si>
  <si>
    <t>06:33</t>
  </si>
  <si>
    <t>OLM972</t>
  </si>
  <si>
    <t>132513</t>
  </si>
  <si>
    <t>01382550</t>
  </si>
  <si>
    <t>08:25</t>
  </si>
  <si>
    <t>83882</t>
  </si>
  <si>
    <t>01383279</t>
  </si>
  <si>
    <t>19:55</t>
  </si>
  <si>
    <t>OBI770</t>
  </si>
  <si>
    <t>279299</t>
  </si>
  <si>
    <t>01383769</t>
  </si>
  <si>
    <t>06/04/2024</t>
  </si>
  <si>
    <t>09:54</t>
  </si>
  <si>
    <t>235027</t>
  </si>
  <si>
    <t>01386184</t>
  </si>
  <si>
    <t>08/04/2024</t>
  </si>
  <si>
    <t>19:09</t>
  </si>
  <si>
    <t>209802</t>
  </si>
  <si>
    <t>01386710</t>
  </si>
  <si>
    <t>09/04/2024</t>
  </si>
  <si>
    <t>10:44</t>
  </si>
  <si>
    <t>119287</t>
  </si>
  <si>
    <t>01387030</t>
  </si>
  <si>
    <t>16:52</t>
  </si>
  <si>
    <t>317775</t>
  </si>
  <si>
    <t>01387190</t>
  </si>
  <si>
    <t>18:55</t>
  </si>
  <si>
    <t>OBI768</t>
  </si>
  <si>
    <t>245541</t>
  </si>
  <si>
    <t>02249862</t>
  </si>
  <si>
    <t>10/04/2024</t>
  </si>
  <si>
    <t>06:23</t>
  </si>
  <si>
    <t>260029</t>
  </si>
  <si>
    <t>01387593</t>
  </si>
  <si>
    <t>07:45</t>
  </si>
  <si>
    <t>313173</t>
  </si>
  <si>
    <t>01387858</t>
  </si>
  <si>
    <t>11:39</t>
  </si>
  <si>
    <t>235448</t>
  </si>
  <si>
    <t>01152637</t>
  </si>
  <si>
    <t>11/04/2024</t>
  </si>
  <si>
    <t>07:32</t>
  </si>
  <si>
    <t>151109</t>
  </si>
  <si>
    <t>EDS JAVERIANA</t>
  </si>
  <si>
    <t>02130246</t>
  </si>
  <si>
    <t>08:39</t>
  </si>
  <si>
    <t>122197</t>
  </si>
  <si>
    <t>01388881</t>
  </si>
  <si>
    <t>11:23</t>
  </si>
  <si>
    <t>84203</t>
  </si>
  <si>
    <t>02251573</t>
  </si>
  <si>
    <t>12/04/2024</t>
  </si>
  <si>
    <t>06:17</t>
  </si>
  <si>
    <t>133045</t>
  </si>
  <si>
    <t>02251642</t>
  </si>
  <si>
    <t>07:53</t>
  </si>
  <si>
    <t>OBG442</t>
  </si>
  <si>
    <t>164881</t>
  </si>
  <si>
    <t>01390185</t>
  </si>
  <si>
    <t>16:53</t>
  </si>
  <si>
    <t>313484</t>
  </si>
  <si>
    <t>EDS COMBURED LA GUAIRA</t>
  </si>
  <si>
    <t>CENTRO</t>
  </si>
  <si>
    <t>EDS EL AMARILLO</t>
  </si>
  <si>
    <t>BUCARAMANGA</t>
  </si>
  <si>
    <t>EDS AEROPTO COROZAL OT</t>
  </si>
  <si>
    <t>NORTE</t>
  </si>
  <si>
    <t>EDS DOILGAS-OT</t>
  </si>
  <si>
    <t>EDS REAL TRANSPORTADORA</t>
  </si>
  <si>
    <t>EDS TERPEL SUCRE DORADO</t>
  </si>
  <si>
    <t>EDS CENTRAL</t>
  </si>
  <si>
    <t>EDS PELAYA</t>
  </si>
  <si>
    <t>EDS DAGOTA</t>
  </si>
  <si>
    <t>EDS FONTIBON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</si>
</sst>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 &quot;$&quot;\ * #,##0.00_ ;_ &quot;$&quot;\ * \-#,##0.00_ ;_ &quot;$&quot;\ * &quot;-&quot;??_ ;_ @_ "/>
    <numFmt numFmtId="167" formatCode="#,##0.000"/>
    <numFmt numFmtId="168" formatCode="[$-F400]h:mm:ss\ AM/PM"/>
  </numFmts>
  <fonts count="4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9"/>
      <name val="Terpel Sans"/>
    </font>
    <font>
      <b/>
      <sz val="9"/>
      <name val="Terpel Sans"/>
    </font>
    <font>
      <b/>
      <sz val="10"/>
      <name val="Terpel Sans"/>
    </font>
    <font>
      <b/>
      <sz val="10"/>
      <color indexed="9"/>
      <name val="Terpel Sans"/>
    </font>
    <font>
      <b/>
      <sz val="10"/>
      <color rgb="FFFF0000"/>
      <name val="Terpel Sans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6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10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8" fontId="24" fillId="25" borderId="0" xfId="0" applyNumberFormat="1" applyFont="1" applyFill="1" applyAlignment="1">
      <alignment horizontal="center" vertical="center"/>
    </xf>
    <xf numFmtId="168" fontId="23" fillId="0" borderId="0" xfId="0" applyNumberFormat="1" applyFont="1" applyAlignment="1">
      <alignment horizontal="center"/>
    </xf>
    <xf numFmtId="168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7" fontId="32" fillId="0" borderId="21" xfId="0" applyNumberFormat="1" applyFont="1" applyBorder="1" applyAlignment="1">
      <alignment horizontal="center"/>
    </xf>
    <xf numFmtId="166" fontId="32" fillId="0" borderId="1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166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7" fontId="34" fillId="25" borderId="22" xfId="0" applyNumberFormat="1" applyFont="1" applyFill="1" applyBorder="1" applyAlignment="1">
      <alignment horizontal="center"/>
    </xf>
    <xf numFmtId="166" fontId="34" fillId="25" borderId="17" xfId="0" applyNumberFormat="1" applyFont="1" applyFill="1" applyBorder="1" applyAlignment="1">
      <alignment horizontal="center"/>
    </xf>
    <xf numFmtId="167" fontId="34" fillId="25" borderId="20" xfId="0" applyNumberFormat="1" applyFont="1" applyFill="1" applyBorder="1" applyAlignment="1">
      <alignment horizontal="center"/>
    </xf>
    <xf numFmtId="166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164" fontId="2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0" fillId="24" borderId="0" xfId="0" applyNumberFormat="1" applyFill="1" applyAlignment="1">
      <alignment horizontal="center" vertical="center"/>
    </xf>
    <xf numFmtId="0" fontId="35" fillId="0" borderId="14" xfId="0" applyFont="1" applyBorder="1"/>
    <xf numFmtId="0" fontId="35" fillId="27" borderId="23" xfId="0" applyFont="1" applyFill="1" applyBorder="1"/>
    <xf numFmtId="167" fontId="35" fillId="27" borderId="25" xfId="0" applyNumberFormat="1" applyFont="1" applyFill="1" applyBorder="1" applyAlignment="1">
      <alignment horizontal="center"/>
    </xf>
    <xf numFmtId="167" fontId="35" fillId="27" borderId="24" xfId="0" applyNumberFormat="1" applyFont="1" applyFill="1" applyBorder="1" applyAlignment="1">
      <alignment horizontal="center"/>
    </xf>
    <xf numFmtId="166" fontId="35" fillId="27" borderId="24" xfId="0" applyNumberFormat="1" applyFont="1" applyFill="1" applyBorder="1" applyAlignment="1">
      <alignment horizontal="center"/>
    </xf>
    <xf numFmtId="0" fontId="34" fillId="25" borderId="19" xfId="0" applyFont="1" applyFill="1" applyBorder="1" applyAlignment="1">
      <alignment horizontal="center" vertical="center"/>
    </xf>
    <xf numFmtId="0" fontId="32" fillId="0" borderId="26" xfId="0" applyFont="1" applyBorder="1"/>
    <xf numFmtId="0" fontId="37" fillId="0" borderId="10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164" fontId="23" fillId="0" borderId="0" xfId="32" applyNumberFormat="1" applyFont="1" applyFill="1" applyBorder="1" applyAlignment="1">
      <alignment horizontal="center"/>
    </xf>
    <xf numFmtId="164" fontId="2" fillId="24" borderId="0" xfId="0" applyNumberFormat="1" applyFont="1" applyFill="1" applyAlignment="1">
      <alignment horizontal="center" vertical="center"/>
    </xf>
    <xf numFmtId="164" fontId="38" fillId="0" borderId="0" xfId="0" applyNumberFormat="1" applyFont="1" applyAlignment="1">
      <alignment vertical="center" wrapText="1"/>
    </xf>
    <xf numFmtId="164" fontId="2" fillId="24" borderId="0" xfId="32" applyNumberFormat="1" applyFont="1" applyFill="1" applyBorder="1" applyAlignment="1">
      <alignment horizontal="center" vertical="center"/>
    </xf>
    <xf numFmtId="167" fontId="32" fillId="0" borderId="12" xfId="0" applyNumberFormat="1" applyFont="1" applyBorder="1" applyAlignment="1">
      <alignment horizontal="center"/>
    </xf>
    <xf numFmtId="167" fontId="34" fillId="25" borderId="15" xfId="0" applyNumberFormat="1" applyFont="1" applyFill="1" applyBorder="1" applyAlignment="1">
      <alignment horizontal="center"/>
    </xf>
    <xf numFmtId="0" fontId="34" fillId="25" borderId="13" xfId="0" applyFont="1" applyFill="1" applyBorder="1" applyAlignment="1">
      <alignment horizontal="center" vertical="center"/>
    </xf>
    <xf numFmtId="0" fontId="34" fillId="25" borderId="21" xfId="0" applyFont="1" applyFill="1" applyBorder="1" applyAlignment="1">
      <alignment horizontal="center" vertical="center"/>
    </xf>
    <xf numFmtId="0" fontId="35" fillId="0" borderId="18" xfId="0" applyFont="1" applyBorder="1"/>
    <xf numFmtId="0" fontId="35" fillId="28" borderId="28" xfId="0" applyFont="1" applyFill="1" applyBorder="1"/>
    <xf numFmtId="0" fontId="35" fillId="28" borderId="29" xfId="0" applyFont="1" applyFill="1" applyBorder="1"/>
    <xf numFmtId="167" fontId="35" fillId="28" borderId="30" xfId="0" applyNumberFormat="1" applyFont="1" applyFill="1" applyBorder="1" applyAlignment="1">
      <alignment horizontal="center"/>
    </xf>
    <xf numFmtId="166" fontId="35" fillId="28" borderId="27" xfId="0" applyNumberFormat="1" applyFont="1" applyFill="1" applyBorder="1" applyAlignment="1">
      <alignment horizontal="center"/>
    </xf>
    <xf numFmtId="167" fontId="35" fillId="28" borderId="28" xfId="0" applyNumberFormat="1" applyFont="1" applyFill="1" applyBorder="1" applyAlignment="1">
      <alignment horizontal="center"/>
    </xf>
    <xf numFmtId="167" fontId="35" fillId="28" borderId="31" xfId="0" applyNumberFormat="1" applyFont="1" applyFill="1" applyBorder="1" applyAlignment="1">
      <alignment horizontal="center"/>
    </xf>
    <xf numFmtId="166" fontId="35" fillId="28" borderId="31" xfId="0" applyNumberFormat="1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4" fontId="39" fillId="0" borderId="0" xfId="0" applyNumberFormat="1" applyFont="1" applyAlignment="1">
      <alignment horizontal="left"/>
    </xf>
    <xf numFmtId="4" fontId="39" fillId="29" borderId="0" xfId="0" applyNumberFormat="1" applyFont="1" applyFill="1" applyAlignment="1">
      <alignment horizontal="left"/>
    </xf>
    <xf numFmtId="4" fontId="42" fillId="24" borderId="0" xfId="0" applyNumberFormat="1" applyFont="1" applyFill="1" applyAlignment="1" applyProtection="1">
      <alignment horizontal="left"/>
      <protection locked="0"/>
    </xf>
    <xf numFmtId="165" fontId="28" fillId="24" borderId="0" xfId="0" applyNumberFormat="1" applyFont="1" applyFill="1" applyProtection="1">
      <protection locked="0"/>
    </xf>
    <xf numFmtId="4" fontId="31" fillId="24" borderId="0" xfId="0" applyNumberFormat="1" applyFont="1" applyFill="1"/>
    <xf numFmtId="0" fontId="35" fillId="0" borderId="0" xfId="0" applyFont="1" applyAlignment="1">
      <alignment horizontal="left"/>
    </xf>
    <xf numFmtId="0" fontId="35" fillId="0" borderId="0" xfId="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/>
      <protection locked="0"/>
    </xf>
    <xf numFmtId="0" fontId="40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3" fillId="24" borderId="0" xfId="0" applyFont="1" applyFill="1" applyAlignment="1">
      <alignment horizontal="left"/>
    </xf>
    <xf numFmtId="0" fontId="43" fillId="24" borderId="0" xfId="0" applyFont="1" applyFill="1" applyAlignment="1" applyProtection="1">
      <alignment horizontal="left"/>
      <protection locked="0"/>
    </xf>
    <xf numFmtId="0" fontId="44" fillId="24" borderId="0" xfId="0" applyFont="1" applyFill="1" applyAlignment="1" applyProtection="1">
      <alignment horizontal="left"/>
      <protection locked="0"/>
    </xf>
    <xf numFmtId="4" fontId="43" fillId="24" borderId="0" xfId="0" applyNumberFormat="1" applyFont="1" applyFill="1" applyAlignment="1" applyProtection="1">
      <alignment horizontal="left"/>
      <protection locked="0"/>
    </xf>
    <xf numFmtId="165" fontId="31" fillId="24" borderId="0" xfId="0" applyNumberFormat="1" applyFont="1" applyFill="1" applyProtection="1">
      <protection locked="0"/>
    </xf>
    <xf numFmtId="4" fontId="45" fillId="24" borderId="0" xfId="0" applyNumberFormat="1" applyFont="1" applyFill="1" applyAlignment="1" applyProtection="1">
      <alignment horizontal="left"/>
      <protection locked="0"/>
    </xf>
    <xf numFmtId="4" fontId="43" fillId="0" borderId="0" xfId="0" applyNumberFormat="1" applyFont="1" applyAlignment="1">
      <alignment horizontal="left"/>
    </xf>
    <xf numFmtId="165" fontId="32" fillId="24" borderId="0" xfId="0" applyNumberFormat="1" applyFont="1" applyFill="1" applyProtection="1">
      <protection locked="0"/>
    </xf>
    <xf numFmtId="0" fontId="32" fillId="0" borderId="0" xfId="0" applyFont="1"/>
    <xf numFmtId="0" fontId="35" fillId="27" borderId="0" xfId="0" applyFont="1" applyFill="1"/>
    <xf numFmtId="166" fontId="35" fillId="27" borderId="0" xfId="0" applyNumberFormat="1" applyFont="1" applyFill="1" applyAlignment="1">
      <alignment horizontal="center"/>
    </xf>
    <xf numFmtId="167" fontId="35" fillId="27" borderId="0" xfId="0" applyNumberFormat="1" applyFont="1" applyFill="1" applyAlignment="1">
      <alignment horizontal="center"/>
    </xf>
    <xf numFmtId="164" fontId="1" fillId="24" borderId="0" xfId="0" applyNumberFormat="1" applyFont="1" applyFill="1" applyAlignment="1">
      <alignment horizontal="center" vertical="center"/>
    </xf>
    <xf numFmtId="0" fontId="1" fillId="24" borderId="0" xfId="32" applyNumberFormat="1" applyFont="1" applyFill="1" applyBorder="1" applyAlignment="1">
      <alignment horizontal="center" vertical="center"/>
    </xf>
    <xf numFmtId="164" fontId="1" fillId="24" borderId="0" xfId="32" applyNumberFormat="1" applyFont="1" applyFill="1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43"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name val="Calibri"/>
        <scheme val="none"/>
      </font>
    </dxf>
    <dxf>
      <numFmt numFmtId="166" formatCode="_ &quot;$&quot;\ * #,##0.00_ ;_ &quot;$&quot;\ * \-#,##0.00_ ;_ &quot;$&quot;\ * &quot;-&quot;??_ ;_ @_ "/>
    </dxf>
    <dxf>
      <numFmt numFmtId="167" formatCode="#,##0.00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alignment vertical="center"/>
    </dxf>
    <dxf>
      <alignment vertical="center"/>
    </dxf>
    <dxf>
      <alignment horizontal="center"/>
    </dxf>
    <dxf>
      <alignment vertical="center"/>
    </dxf>
    <dxf>
      <fill>
        <patternFill patternType="solid">
          <bgColor rgb="FFFFC000"/>
        </patternFill>
      </fill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1285763</xdr:colOff>
      <xdr:row>6</xdr:row>
      <xdr:rowOff>42714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0"/>
          <a:ext cx="1287668" cy="1533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Plantilla%20de%20parametrizacion%20precio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S x Ciudades"/>
      <sheetName val="Pegar como en el informe"/>
      <sheetName val="para enviar"/>
      <sheetName val="BDRR-CONDICIONES"/>
      <sheetName val="EDS_CATEGORÍA_A_y_B"/>
    </sheetNames>
    <sheetDataSet>
      <sheetData sheetId="0">
        <row r="1">
          <cell r="A1" t="str">
            <v>Actualización Id EDS</v>
          </cell>
          <cell r="B1" t="str">
            <v>Regional</v>
          </cell>
          <cell r="C1" t="str">
            <v>Celo</v>
          </cell>
          <cell r="D1" t="str">
            <v>Nombre EDS</v>
          </cell>
          <cell r="E1" t="str">
            <v>Activas en acuerdo marco  CCE</v>
          </cell>
          <cell r="F1" t="str">
            <v>Ciudad</v>
          </cell>
          <cell r="G1" t="str">
            <v>Departamento</v>
          </cell>
          <cell r="H1" t="str">
            <v>Ley frontera</v>
          </cell>
          <cell r="I1" t="str">
            <v>HOMOLOGACION COLOMBIA COMPRA</v>
          </cell>
          <cell r="J1" t="str">
            <v>HOMOLOGACION MINISTERIO DE MINAS</v>
          </cell>
          <cell r="K1" t="str">
            <v>CATEGORÍA</v>
          </cell>
        </row>
        <row r="2">
          <cell r="A2">
            <v>927</v>
          </cell>
          <cell r="B2" t="str">
            <v>Sabana</v>
          </cell>
          <cell r="C2" t="str">
            <v>1M06</v>
          </cell>
          <cell r="D2" t="str">
            <v>EDS TERMINAL DE CARGA</v>
          </cell>
          <cell r="E2" t="str">
            <v>SI</v>
          </cell>
          <cell r="F2" t="str">
            <v>Cota</v>
          </cell>
          <cell r="G2" t="str">
            <v>Cundinamarca</v>
          </cell>
          <cell r="H2" t="str">
            <v>NO</v>
          </cell>
          <cell r="I2" t="str">
            <v>Cota</v>
          </cell>
          <cell r="J2" t="str">
            <v>Bogotá</v>
          </cell>
          <cell r="K2" t="str">
            <v>A</v>
          </cell>
        </row>
        <row r="3">
          <cell r="A3">
            <v>928</v>
          </cell>
          <cell r="B3" t="str">
            <v>Sabana</v>
          </cell>
          <cell r="C3" t="str">
            <v>1M06</v>
          </cell>
          <cell r="D3" t="str">
            <v>EDS LA JUANA</v>
          </cell>
          <cell r="E3" t="str">
            <v>SI</v>
          </cell>
          <cell r="F3" t="str">
            <v>Bogotá</v>
          </cell>
          <cell r="G3" t="str">
            <v>Cundinamarca</v>
          </cell>
          <cell r="H3" t="str">
            <v>NO</v>
          </cell>
          <cell r="I3" t="str">
            <v>Bogotá</v>
          </cell>
          <cell r="J3" t="str">
            <v>Bogotá</v>
          </cell>
          <cell r="K3" t="str">
            <v>A</v>
          </cell>
        </row>
        <row r="4">
          <cell r="A4">
            <v>929</v>
          </cell>
          <cell r="B4" t="str">
            <v>Sabana</v>
          </cell>
          <cell r="C4" t="str">
            <v>1M06</v>
          </cell>
          <cell r="D4" t="str">
            <v>EDS CRUZ ROJA</v>
          </cell>
          <cell r="E4" t="str">
            <v>SI</v>
          </cell>
          <cell r="F4" t="str">
            <v>Bogotá</v>
          </cell>
          <cell r="G4" t="str">
            <v>Cundinamarca</v>
          </cell>
          <cell r="H4" t="str">
            <v>NO</v>
          </cell>
          <cell r="I4" t="str">
            <v>Bogotá</v>
          </cell>
          <cell r="J4" t="str">
            <v>Bogotá</v>
          </cell>
          <cell r="K4" t="str">
            <v>A</v>
          </cell>
        </row>
        <row r="5">
          <cell r="A5">
            <v>930</v>
          </cell>
          <cell r="B5" t="str">
            <v>Sabana</v>
          </cell>
          <cell r="C5" t="str">
            <v>1M06</v>
          </cell>
          <cell r="D5" t="str">
            <v>EDS PALMAS</v>
          </cell>
          <cell r="E5" t="str">
            <v>SI</v>
          </cell>
          <cell r="F5" t="str">
            <v>Bogotá</v>
          </cell>
          <cell r="G5" t="str">
            <v>Cundinamarca</v>
          </cell>
          <cell r="H5" t="str">
            <v>NO</v>
          </cell>
          <cell r="I5" t="str">
            <v>Bogotá</v>
          </cell>
          <cell r="J5" t="str">
            <v>Bogotá</v>
          </cell>
          <cell r="K5" t="str">
            <v>A</v>
          </cell>
        </row>
        <row r="6">
          <cell r="A6">
            <v>943</v>
          </cell>
          <cell r="B6" t="str">
            <v>Norte</v>
          </cell>
          <cell r="C6" t="str">
            <v>1M04</v>
          </cell>
          <cell r="D6" t="str">
            <v>EDS TESCA</v>
          </cell>
          <cell r="E6" t="str">
            <v>SI</v>
          </cell>
          <cell r="F6" t="str">
            <v>Cartagena</v>
          </cell>
          <cell r="G6" t="str">
            <v>Bolívar</v>
          </cell>
          <cell r="H6" t="str">
            <v>NO</v>
          </cell>
          <cell r="I6" t="str">
            <v>Cartagena</v>
          </cell>
          <cell r="J6" t="str">
            <v>Cartagena</v>
          </cell>
          <cell r="K6" t="str">
            <v>A</v>
          </cell>
        </row>
        <row r="7">
          <cell r="A7">
            <v>952</v>
          </cell>
          <cell r="B7" t="str">
            <v>Antioquia</v>
          </cell>
          <cell r="C7" t="str">
            <v>1M01</v>
          </cell>
          <cell r="D7" t="str">
            <v>EDS EL TESORO</v>
          </cell>
          <cell r="E7" t="str">
            <v>SI</v>
          </cell>
          <cell r="F7" t="str">
            <v>Medellín</v>
          </cell>
          <cell r="G7" t="str">
            <v>Antioquia</v>
          </cell>
          <cell r="H7" t="str">
            <v>NO</v>
          </cell>
          <cell r="I7" t="str">
            <v>Medellín</v>
          </cell>
          <cell r="J7" t="str">
            <v>Medellín</v>
          </cell>
          <cell r="K7" t="str">
            <v>A</v>
          </cell>
        </row>
        <row r="8">
          <cell r="A8">
            <v>953</v>
          </cell>
          <cell r="B8" t="str">
            <v>Antioquia</v>
          </cell>
          <cell r="C8" t="str">
            <v>1M01</v>
          </cell>
          <cell r="D8" t="str">
            <v>EDS SANTAFE DE ANTIOQUIA</v>
          </cell>
          <cell r="E8" t="str">
            <v xml:space="preserve">NO </v>
          </cell>
          <cell r="F8" t="str">
            <v>Santafe De Antioquia</v>
          </cell>
          <cell r="G8" t="str">
            <v>Antioquia</v>
          </cell>
          <cell r="H8" t="str">
            <v>NO</v>
          </cell>
          <cell r="I8" t="str">
            <v>Medellín</v>
          </cell>
          <cell r="J8" t="str">
            <v>Medellín</v>
          </cell>
          <cell r="K8" t="str">
            <v>B</v>
          </cell>
        </row>
        <row r="9">
          <cell r="A9">
            <v>954</v>
          </cell>
          <cell r="B9" t="str">
            <v>Bucaramanga</v>
          </cell>
          <cell r="C9" t="str">
            <v>1M02</v>
          </cell>
          <cell r="D9" t="str">
            <v>EDS EL BOSQUE</v>
          </cell>
          <cell r="E9" t="str">
            <v xml:space="preserve">NO </v>
          </cell>
          <cell r="F9" t="str">
            <v>Floridablanca</v>
          </cell>
          <cell r="G9" t="str">
            <v>Santander</v>
          </cell>
          <cell r="H9" t="str">
            <v>NO</v>
          </cell>
          <cell r="I9" t="str">
            <v>Bucaramanga</v>
          </cell>
          <cell r="J9" t="str">
            <v>Bucaramanga</v>
          </cell>
          <cell r="K9" t="str">
            <v>B</v>
          </cell>
        </row>
        <row r="10">
          <cell r="A10">
            <v>955</v>
          </cell>
          <cell r="B10" t="str">
            <v>Norte</v>
          </cell>
          <cell r="C10" t="str">
            <v>1M04</v>
          </cell>
          <cell r="D10" t="str">
            <v>EDS AEROPTO. MONTERIA</v>
          </cell>
          <cell r="E10" t="str">
            <v xml:space="preserve">NO </v>
          </cell>
          <cell r="F10" t="str">
            <v>Cerete</v>
          </cell>
          <cell r="G10" t="str">
            <v>Cordoba</v>
          </cell>
          <cell r="H10" t="str">
            <v>NO</v>
          </cell>
          <cell r="I10" t="str">
            <v>Montería</v>
          </cell>
          <cell r="J10" t="str">
            <v>Montería</v>
          </cell>
          <cell r="K10" t="str">
            <v>B</v>
          </cell>
        </row>
        <row r="11">
          <cell r="A11">
            <v>956</v>
          </cell>
          <cell r="B11" t="str">
            <v>Occidente</v>
          </cell>
          <cell r="C11" t="str">
            <v>1M05</v>
          </cell>
          <cell r="D11" t="str">
            <v>EDS BOLIVAR</v>
          </cell>
          <cell r="E11" t="str">
            <v xml:space="preserve">NO </v>
          </cell>
          <cell r="F11" t="str">
            <v>Popayan</v>
          </cell>
          <cell r="G11" t="str">
            <v>Cauca</v>
          </cell>
          <cell r="H11" t="str">
            <v>NO</v>
          </cell>
          <cell r="I11" t="str">
            <v>Cali</v>
          </cell>
          <cell r="J11" t="str">
            <v>Cali</v>
          </cell>
          <cell r="K11" t="str">
            <v>B</v>
          </cell>
        </row>
        <row r="12">
          <cell r="A12">
            <v>957</v>
          </cell>
          <cell r="B12" t="str">
            <v>Sabana</v>
          </cell>
          <cell r="C12" t="str">
            <v>1M06</v>
          </cell>
          <cell r="D12" t="str">
            <v>EDS LA FLORIDA</v>
          </cell>
          <cell r="E12" t="str">
            <v>SI</v>
          </cell>
          <cell r="F12" t="str">
            <v>Cota</v>
          </cell>
          <cell r="G12" t="str">
            <v>Cundinamarca</v>
          </cell>
          <cell r="H12" t="str">
            <v>NO</v>
          </cell>
          <cell r="I12" t="str">
            <v>Cota</v>
          </cell>
          <cell r="J12" t="str">
            <v>Bogotá</v>
          </cell>
          <cell r="K12" t="str">
            <v>A</v>
          </cell>
        </row>
        <row r="13">
          <cell r="A13">
            <v>958</v>
          </cell>
          <cell r="B13" t="str">
            <v>Sabana</v>
          </cell>
          <cell r="C13" t="str">
            <v>1M06</v>
          </cell>
          <cell r="D13" t="str">
            <v>EDS CALLE 127 (PLAZA 127)</v>
          </cell>
          <cell r="E13" t="str">
            <v>SI</v>
          </cell>
          <cell r="F13" t="str">
            <v>Bogotá</v>
          </cell>
          <cell r="G13" t="str">
            <v>Cundinamarca</v>
          </cell>
          <cell r="H13" t="str">
            <v>NO</v>
          </cell>
          <cell r="I13" t="str">
            <v>Bogotá</v>
          </cell>
          <cell r="J13" t="str">
            <v>Bogotá</v>
          </cell>
          <cell r="K13" t="str">
            <v>A</v>
          </cell>
        </row>
        <row r="14">
          <cell r="A14">
            <v>959</v>
          </cell>
          <cell r="B14" t="str">
            <v>Sabana</v>
          </cell>
          <cell r="C14" t="str">
            <v>1M06</v>
          </cell>
          <cell r="D14" t="str">
            <v>EDS MOTOMART</v>
          </cell>
          <cell r="E14" t="str">
            <v>SI</v>
          </cell>
          <cell r="F14" t="str">
            <v>Bogotá</v>
          </cell>
          <cell r="G14" t="str">
            <v>Cundinamarca</v>
          </cell>
          <cell r="H14" t="str">
            <v>NO</v>
          </cell>
          <cell r="I14" t="str">
            <v>Bogotá</v>
          </cell>
          <cell r="J14" t="str">
            <v>Bogotá</v>
          </cell>
          <cell r="K14" t="str">
            <v>A</v>
          </cell>
        </row>
        <row r="15">
          <cell r="A15">
            <v>976</v>
          </cell>
          <cell r="B15" t="str">
            <v>Bucaramanga</v>
          </cell>
          <cell r="C15" t="str">
            <v>1M02</v>
          </cell>
          <cell r="D15" t="str">
            <v>EDS EL PUENTE</v>
          </cell>
          <cell r="E15" t="str">
            <v xml:space="preserve">NO </v>
          </cell>
          <cell r="F15" t="str">
            <v>Bucaramanga</v>
          </cell>
          <cell r="G15" t="str">
            <v>Santander</v>
          </cell>
          <cell r="H15" t="str">
            <v>NO</v>
          </cell>
          <cell r="I15" t="str">
            <v>Bucaramanga</v>
          </cell>
          <cell r="J15" t="str">
            <v>Bucaramanga</v>
          </cell>
          <cell r="K15" t="str">
            <v>A</v>
          </cell>
        </row>
        <row r="16">
          <cell r="A16">
            <v>977</v>
          </cell>
          <cell r="B16" t="str">
            <v>Norte</v>
          </cell>
          <cell r="C16" t="str">
            <v>1M04</v>
          </cell>
          <cell r="D16" t="str">
            <v>EDS TERPEL VILLA ESTADIO</v>
          </cell>
          <cell r="E16" t="str">
            <v xml:space="preserve">NO </v>
          </cell>
          <cell r="F16" t="str">
            <v>Soledad</v>
          </cell>
          <cell r="G16" t="str">
            <v>Atlántico</v>
          </cell>
          <cell r="H16" t="str">
            <v>NO</v>
          </cell>
          <cell r="I16" t="str">
            <v>Barranquilla</v>
          </cell>
          <cell r="J16" t="str">
            <v>Barranquilla</v>
          </cell>
          <cell r="K16" t="str">
            <v>A</v>
          </cell>
        </row>
        <row r="17">
          <cell r="A17">
            <v>978</v>
          </cell>
          <cell r="B17" t="str">
            <v>Occidente</v>
          </cell>
          <cell r="C17" t="str">
            <v>1M05</v>
          </cell>
          <cell r="D17" t="str">
            <v>EDS LA AUTOPISTA</v>
          </cell>
          <cell r="E17" t="str">
            <v>SI</v>
          </cell>
          <cell r="F17" t="str">
            <v>Cali</v>
          </cell>
          <cell r="G17" t="str">
            <v>Valle Del Cauca</v>
          </cell>
          <cell r="H17" t="str">
            <v>NO</v>
          </cell>
          <cell r="I17" t="str">
            <v>Cali</v>
          </cell>
          <cell r="J17" t="str">
            <v>Cali</v>
          </cell>
          <cell r="K17" t="str">
            <v>A</v>
          </cell>
        </row>
        <row r="18">
          <cell r="A18">
            <v>980</v>
          </cell>
          <cell r="B18" t="str">
            <v>Antioquia</v>
          </cell>
          <cell r="C18" t="str">
            <v>1M01</v>
          </cell>
          <cell r="D18" t="str">
            <v>EDS JOSE MARIA CORDOBA</v>
          </cell>
          <cell r="E18" t="str">
            <v xml:space="preserve">NO </v>
          </cell>
          <cell r="F18" t="str">
            <v>Rionegro</v>
          </cell>
          <cell r="G18" t="str">
            <v>Antioquia</v>
          </cell>
          <cell r="H18" t="str">
            <v>NO</v>
          </cell>
          <cell r="I18" t="str">
            <v>Medellín</v>
          </cell>
          <cell r="J18" t="str">
            <v>Medellín</v>
          </cell>
          <cell r="K18" t="str">
            <v>B</v>
          </cell>
        </row>
        <row r="19">
          <cell r="A19">
            <v>981</v>
          </cell>
          <cell r="B19" t="str">
            <v>Antioquia</v>
          </cell>
          <cell r="C19" t="str">
            <v>1M01</v>
          </cell>
          <cell r="D19" t="str">
            <v>EDS NORTE</v>
          </cell>
          <cell r="E19" t="str">
            <v>SI</v>
          </cell>
          <cell r="F19" t="str">
            <v>Medellín</v>
          </cell>
          <cell r="G19" t="str">
            <v>Antioquia</v>
          </cell>
          <cell r="H19" t="str">
            <v>NO</v>
          </cell>
          <cell r="I19" t="str">
            <v>Medellín</v>
          </cell>
          <cell r="J19" t="str">
            <v>Medellín</v>
          </cell>
          <cell r="K19" t="str">
            <v>A</v>
          </cell>
        </row>
        <row r="20">
          <cell r="A20">
            <v>982</v>
          </cell>
          <cell r="B20" t="str">
            <v>Antioquia</v>
          </cell>
          <cell r="C20" t="str">
            <v>1M01</v>
          </cell>
          <cell r="D20" t="str">
            <v>EDS LA AMERICA</v>
          </cell>
          <cell r="E20" t="str">
            <v>SI</v>
          </cell>
          <cell r="F20" t="str">
            <v>Medellín</v>
          </cell>
          <cell r="G20" t="str">
            <v>Antioquia</v>
          </cell>
          <cell r="H20" t="str">
            <v>NO</v>
          </cell>
          <cell r="I20" t="str">
            <v>Medellín</v>
          </cell>
          <cell r="J20" t="str">
            <v>Medellín</v>
          </cell>
          <cell r="K20" t="str">
            <v>A</v>
          </cell>
        </row>
        <row r="21">
          <cell r="A21">
            <v>984</v>
          </cell>
          <cell r="B21" t="str">
            <v>Sabana</v>
          </cell>
          <cell r="C21" t="str">
            <v>1M06</v>
          </cell>
          <cell r="D21" t="str">
            <v>EDS COMPOSTELA</v>
          </cell>
          <cell r="E21" t="str">
            <v>SI</v>
          </cell>
          <cell r="F21" t="str">
            <v>Bogotá</v>
          </cell>
          <cell r="G21" t="str">
            <v>Cundinamarca</v>
          </cell>
          <cell r="H21" t="str">
            <v>NO</v>
          </cell>
          <cell r="I21" t="str">
            <v>Bogotá</v>
          </cell>
          <cell r="J21" t="str">
            <v>Bogotá</v>
          </cell>
          <cell r="K21" t="str">
            <v>A</v>
          </cell>
        </row>
        <row r="22">
          <cell r="A22">
            <v>985</v>
          </cell>
          <cell r="B22" t="str">
            <v>Norte</v>
          </cell>
          <cell r="C22" t="str">
            <v>1M04</v>
          </cell>
          <cell r="D22" t="str">
            <v>EDS DONA MANUELA</v>
          </cell>
          <cell r="E22" t="str">
            <v>SI</v>
          </cell>
          <cell r="F22" t="str">
            <v>Cartagena</v>
          </cell>
          <cell r="G22" t="str">
            <v>Bolívar</v>
          </cell>
          <cell r="H22" t="str">
            <v>NO</v>
          </cell>
          <cell r="I22" t="str">
            <v>Cartagena</v>
          </cell>
          <cell r="J22" t="str">
            <v>Cartagena</v>
          </cell>
          <cell r="K22" t="str">
            <v>A</v>
          </cell>
        </row>
        <row r="23">
          <cell r="A23">
            <v>986</v>
          </cell>
          <cell r="B23" t="str">
            <v>Norte</v>
          </cell>
          <cell r="C23" t="str">
            <v>1M04</v>
          </cell>
          <cell r="D23" t="str">
            <v>EDS EL TIGRE</v>
          </cell>
          <cell r="E23" t="str">
            <v>SI</v>
          </cell>
          <cell r="F23" t="str">
            <v>Cartagena</v>
          </cell>
          <cell r="G23" t="str">
            <v>Bolívar</v>
          </cell>
          <cell r="H23" t="str">
            <v>NO</v>
          </cell>
          <cell r="I23" t="str">
            <v>Cartagena</v>
          </cell>
          <cell r="J23" t="str">
            <v>Cartagena</v>
          </cell>
          <cell r="K23" t="str">
            <v>A</v>
          </cell>
        </row>
        <row r="24">
          <cell r="A24">
            <v>988</v>
          </cell>
          <cell r="B24" t="str">
            <v>Sabana</v>
          </cell>
          <cell r="C24" t="str">
            <v>1M06</v>
          </cell>
          <cell r="D24" t="str">
            <v>EDS GARROLLANTAS</v>
          </cell>
          <cell r="E24" t="str">
            <v>SI</v>
          </cell>
          <cell r="F24" t="str">
            <v>Bogotá</v>
          </cell>
          <cell r="G24" t="str">
            <v>Cundinamarca</v>
          </cell>
          <cell r="H24" t="str">
            <v>NO</v>
          </cell>
          <cell r="I24" t="str">
            <v>Bogotá</v>
          </cell>
          <cell r="J24" t="str">
            <v>Bogotá</v>
          </cell>
          <cell r="K24" t="str">
            <v>A</v>
          </cell>
        </row>
        <row r="25">
          <cell r="A25">
            <v>989</v>
          </cell>
          <cell r="B25" t="str">
            <v>Norte</v>
          </cell>
          <cell r="C25" t="str">
            <v>1M04</v>
          </cell>
          <cell r="D25" t="str">
            <v>EDS LA HEROICA OT</v>
          </cell>
          <cell r="E25" t="str">
            <v>SI</v>
          </cell>
          <cell r="F25" t="str">
            <v>Cartagena</v>
          </cell>
          <cell r="G25" t="str">
            <v>Bolívar</v>
          </cell>
          <cell r="H25" t="str">
            <v>NO</v>
          </cell>
          <cell r="I25" t="str">
            <v>Cartagena</v>
          </cell>
          <cell r="J25" t="str">
            <v>Cartagena</v>
          </cell>
          <cell r="K25" t="str">
            <v>A</v>
          </cell>
        </row>
        <row r="26">
          <cell r="A26">
            <v>990</v>
          </cell>
          <cell r="B26" t="str">
            <v>Sabana</v>
          </cell>
          <cell r="C26" t="str">
            <v>1M06</v>
          </cell>
          <cell r="D26" t="str">
            <v>EDS TERMINAL BOGOTA</v>
          </cell>
          <cell r="E26" t="str">
            <v>SI</v>
          </cell>
          <cell r="F26" t="str">
            <v>Bogotá</v>
          </cell>
          <cell r="G26" t="str">
            <v>Cundinamarca</v>
          </cell>
          <cell r="H26" t="str">
            <v>NO</v>
          </cell>
          <cell r="I26" t="str">
            <v>Bogotá</v>
          </cell>
          <cell r="J26" t="str">
            <v>Bogotá</v>
          </cell>
          <cell r="K26" t="str">
            <v>A</v>
          </cell>
        </row>
        <row r="27">
          <cell r="A27">
            <v>992</v>
          </cell>
          <cell r="B27" t="str">
            <v>Sabana</v>
          </cell>
          <cell r="C27" t="str">
            <v>1M06</v>
          </cell>
          <cell r="D27" t="str">
            <v>EDS TERMINAL VILLAVICENCIO</v>
          </cell>
          <cell r="E27" t="str">
            <v>SI</v>
          </cell>
          <cell r="F27" t="str">
            <v>Villavicencio</v>
          </cell>
          <cell r="G27" t="str">
            <v>Meta</v>
          </cell>
          <cell r="H27" t="str">
            <v>NO</v>
          </cell>
          <cell r="I27" t="str">
            <v>Villavicencio</v>
          </cell>
          <cell r="J27" t="str">
            <v>Villavicencio</v>
          </cell>
          <cell r="K27" t="str">
            <v>A</v>
          </cell>
        </row>
        <row r="28">
          <cell r="A28">
            <v>993</v>
          </cell>
          <cell r="B28" t="str">
            <v>Sabana</v>
          </cell>
          <cell r="C28" t="str">
            <v>1M06</v>
          </cell>
          <cell r="D28" t="str">
            <v>EDS EL RETORNO</v>
          </cell>
          <cell r="E28" t="str">
            <v>SI</v>
          </cell>
          <cell r="F28" t="str">
            <v>Soacha</v>
          </cell>
          <cell r="G28" t="str">
            <v>Cundinamarca</v>
          </cell>
          <cell r="H28" t="str">
            <v>NO</v>
          </cell>
          <cell r="I28" t="str">
            <v>Soacha</v>
          </cell>
          <cell r="J28" t="str">
            <v>Bogotá</v>
          </cell>
          <cell r="K28" t="str">
            <v>A</v>
          </cell>
        </row>
        <row r="29">
          <cell r="A29">
            <v>994</v>
          </cell>
          <cell r="B29" t="str">
            <v>Occidente</v>
          </cell>
          <cell r="C29" t="str">
            <v>1M05</v>
          </cell>
          <cell r="D29" t="str">
            <v>EDS KRA. 5 NORTE</v>
          </cell>
          <cell r="E29" t="str">
            <v>SI</v>
          </cell>
          <cell r="F29" t="str">
            <v>Cali</v>
          </cell>
          <cell r="G29" t="str">
            <v>Valle Del Cauca</v>
          </cell>
          <cell r="H29" t="str">
            <v>NO</v>
          </cell>
          <cell r="I29" t="str">
            <v>Cali</v>
          </cell>
          <cell r="J29" t="str">
            <v>Cali</v>
          </cell>
          <cell r="K29" t="str">
            <v>A</v>
          </cell>
        </row>
        <row r="30">
          <cell r="A30">
            <v>996</v>
          </cell>
          <cell r="B30" t="str">
            <v>Occidente</v>
          </cell>
          <cell r="C30" t="str">
            <v>1M05</v>
          </cell>
          <cell r="D30" t="str">
            <v>EDS SALENTO</v>
          </cell>
          <cell r="E30" t="str">
            <v>SI</v>
          </cell>
          <cell r="F30" t="str">
            <v>Yumbo</v>
          </cell>
          <cell r="G30" t="str">
            <v>Valle Del Cauca</v>
          </cell>
          <cell r="H30" t="str">
            <v>NO</v>
          </cell>
          <cell r="I30" t="str">
            <v>Yumbo</v>
          </cell>
          <cell r="J30" t="str">
            <v>Cali</v>
          </cell>
          <cell r="K30" t="str">
            <v>A</v>
          </cell>
        </row>
        <row r="31">
          <cell r="A31">
            <v>997</v>
          </cell>
          <cell r="B31" t="str">
            <v>Occidente</v>
          </cell>
          <cell r="C31" t="str">
            <v>1M05</v>
          </cell>
          <cell r="D31" t="str">
            <v>EDS VILLAGORGONA</v>
          </cell>
          <cell r="E31" t="str">
            <v xml:space="preserve">NO </v>
          </cell>
          <cell r="F31" t="str">
            <v>Candelaria</v>
          </cell>
          <cell r="G31" t="str">
            <v>Valle Del Cauca</v>
          </cell>
          <cell r="H31" t="str">
            <v>NO</v>
          </cell>
          <cell r="I31" t="str">
            <v>Cali</v>
          </cell>
          <cell r="J31" t="str">
            <v>Cali</v>
          </cell>
          <cell r="K31" t="str">
            <v>B</v>
          </cell>
        </row>
        <row r="32">
          <cell r="A32">
            <v>998</v>
          </cell>
          <cell r="B32" t="str">
            <v>Bucaramanga</v>
          </cell>
          <cell r="C32" t="str">
            <v>1M02</v>
          </cell>
          <cell r="D32" t="str">
            <v>EDS CAÑAVERAL</v>
          </cell>
          <cell r="E32" t="str">
            <v xml:space="preserve">NO </v>
          </cell>
          <cell r="F32" t="str">
            <v>Floridablanca</v>
          </cell>
          <cell r="G32" t="str">
            <v>Santander</v>
          </cell>
          <cell r="H32" t="str">
            <v>NO</v>
          </cell>
          <cell r="I32" t="str">
            <v>Bucaramanga</v>
          </cell>
          <cell r="J32" t="str">
            <v>Bucaramanga</v>
          </cell>
          <cell r="K32" t="str">
            <v>B</v>
          </cell>
        </row>
        <row r="33">
          <cell r="A33">
            <v>999</v>
          </cell>
          <cell r="B33" t="str">
            <v>Bucaramanga</v>
          </cell>
          <cell r="C33" t="str">
            <v>1M02</v>
          </cell>
          <cell r="D33" t="str">
            <v>EDS EL AMARILLO</v>
          </cell>
          <cell r="E33" t="str">
            <v xml:space="preserve">NO </v>
          </cell>
          <cell r="F33" t="str">
            <v>San Alberto Cesar</v>
          </cell>
          <cell r="G33" t="str">
            <v>Cesar</v>
          </cell>
          <cell r="H33" t="str">
            <v>SI</v>
          </cell>
          <cell r="I33" t="str">
            <v>ley frontera</v>
          </cell>
          <cell r="J33" t="str">
            <v>ley frontera</v>
          </cell>
          <cell r="K33" t="str">
            <v>B</v>
          </cell>
        </row>
        <row r="34">
          <cell r="A34">
            <v>1000</v>
          </cell>
          <cell r="B34" t="str">
            <v>Bucaramanga</v>
          </cell>
          <cell r="C34" t="str">
            <v>1M02</v>
          </cell>
          <cell r="D34" t="str">
            <v>EDS EL BUENO</v>
          </cell>
          <cell r="E34" t="str">
            <v xml:space="preserve">NO </v>
          </cell>
          <cell r="F34" t="str">
            <v>Bucaramanga</v>
          </cell>
          <cell r="G34" t="str">
            <v>Santander</v>
          </cell>
          <cell r="H34" t="str">
            <v>NO</v>
          </cell>
          <cell r="I34" t="str">
            <v>Bucaramanga</v>
          </cell>
          <cell r="J34" t="str">
            <v>Bucaramanga</v>
          </cell>
          <cell r="K34" t="str">
            <v>A</v>
          </cell>
        </row>
        <row r="35">
          <cell r="A35">
            <v>1001</v>
          </cell>
          <cell r="B35" t="str">
            <v>Bucaramanga</v>
          </cell>
          <cell r="C35" t="str">
            <v>1M02</v>
          </cell>
          <cell r="D35" t="str">
            <v>EDS EL CERRO</v>
          </cell>
          <cell r="E35" t="str">
            <v xml:space="preserve">NO </v>
          </cell>
          <cell r="F35" t="str">
            <v>Aguachica</v>
          </cell>
          <cell r="G35" t="str">
            <v>Cesar</v>
          </cell>
          <cell r="H35" t="str">
            <v>SI</v>
          </cell>
          <cell r="I35" t="str">
            <v>ley frontera</v>
          </cell>
          <cell r="J35" t="str">
            <v>ley frontera</v>
          </cell>
          <cell r="K35" t="str">
            <v>B</v>
          </cell>
        </row>
        <row r="36">
          <cell r="A36">
            <v>1002</v>
          </cell>
          <cell r="B36" t="str">
            <v>Bucaramanga</v>
          </cell>
          <cell r="C36" t="str">
            <v>1M02</v>
          </cell>
          <cell r="D36" t="str">
            <v>EDS ESTORAQUES</v>
          </cell>
          <cell r="E36" t="str">
            <v xml:space="preserve">NO </v>
          </cell>
          <cell r="F36" t="str">
            <v>Bucaramanga</v>
          </cell>
          <cell r="G36" t="str">
            <v>Santander</v>
          </cell>
          <cell r="H36" t="str">
            <v>NO</v>
          </cell>
          <cell r="I36" t="str">
            <v>Bucaramanga</v>
          </cell>
          <cell r="J36" t="str">
            <v>Bucaramanga</v>
          </cell>
          <cell r="K36" t="str">
            <v>A</v>
          </cell>
        </row>
        <row r="37">
          <cell r="A37">
            <v>1004</v>
          </cell>
          <cell r="B37" t="str">
            <v>Bucaramanga</v>
          </cell>
          <cell r="C37" t="str">
            <v>1M02</v>
          </cell>
          <cell r="D37" t="str">
            <v>EDS LA FLORA</v>
          </cell>
          <cell r="E37" t="str">
            <v xml:space="preserve">NO </v>
          </cell>
          <cell r="F37" t="str">
            <v>Bucaramanga</v>
          </cell>
          <cell r="G37" t="str">
            <v>Santander</v>
          </cell>
          <cell r="H37" t="str">
            <v>NO</v>
          </cell>
          <cell r="I37" t="str">
            <v>Bucaramanga</v>
          </cell>
          <cell r="J37" t="str">
            <v>Bucaramanga</v>
          </cell>
          <cell r="K37" t="str">
            <v>A</v>
          </cell>
        </row>
        <row r="38">
          <cell r="A38">
            <v>1005</v>
          </cell>
          <cell r="B38" t="str">
            <v>Bucaramanga</v>
          </cell>
          <cell r="C38" t="str">
            <v>1M02</v>
          </cell>
          <cell r="D38" t="str">
            <v>EDS LA LLANERA- PROPIA</v>
          </cell>
          <cell r="E38" t="str">
            <v xml:space="preserve">NO </v>
          </cell>
          <cell r="F38" t="str">
            <v>Yopal</v>
          </cell>
          <cell r="G38" t="str">
            <v>Casanare</v>
          </cell>
          <cell r="H38" t="str">
            <v>NO</v>
          </cell>
          <cell r="I38" t="str">
            <v>Villavicencio</v>
          </cell>
          <cell r="J38" t="str">
            <v>Villavicencio</v>
          </cell>
          <cell r="K38" t="str">
            <v>B</v>
          </cell>
        </row>
        <row r="39">
          <cell r="A39">
            <v>1006</v>
          </cell>
          <cell r="B39" t="str">
            <v>Bucaramanga</v>
          </cell>
          <cell r="C39" t="str">
            <v>1M02</v>
          </cell>
          <cell r="D39" t="str">
            <v>EDS LA PAZ BUCARAMANGA</v>
          </cell>
          <cell r="E39" t="str">
            <v xml:space="preserve">NO </v>
          </cell>
          <cell r="F39" t="str">
            <v>Puerto Parra</v>
          </cell>
          <cell r="G39" t="str">
            <v>Santander</v>
          </cell>
          <cell r="H39" t="str">
            <v>NO</v>
          </cell>
          <cell r="I39" t="str">
            <v>Bucaramanga</v>
          </cell>
          <cell r="J39" t="str">
            <v>Bucaramanga</v>
          </cell>
          <cell r="K39" t="str">
            <v>B</v>
          </cell>
        </row>
        <row r="40">
          <cell r="A40">
            <v>1007</v>
          </cell>
          <cell r="B40" t="str">
            <v>Bucaramanga</v>
          </cell>
          <cell r="C40" t="str">
            <v>1M02</v>
          </cell>
          <cell r="D40" t="str">
            <v>EDS LA ROSITA</v>
          </cell>
          <cell r="E40" t="str">
            <v xml:space="preserve">NO </v>
          </cell>
          <cell r="F40" t="str">
            <v>Bucaramanga</v>
          </cell>
          <cell r="G40" t="str">
            <v>Santander</v>
          </cell>
          <cell r="H40" t="str">
            <v>NO</v>
          </cell>
          <cell r="I40" t="str">
            <v>Bucaramanga</v>
          </cell>
          <cell r="J40" t="str">
            <v>Bucaramanga</v>
          </cell>
          <cell r="K40" t="str">
            <v>A</v>
          </cell>
        </row>
        <row r="41">
          <cell r="A41">
            <v>1009</v>
          </cell>
          <cell r="B41" t="str">
            <v>Bucaramanga</v>
          </cell>
          <cell r="C41" t="str">
            <v>1M02</v>
          </cell>
          <cell r="D41" t="str">
            <v>EDS SOL DE ORIENTE</v>
          </cell>
          <cell r="E41" t="str">
            <v xml:space="preserve">NO </v>
          </cell>
          <cell r="F41" t="str">
            <v>Bucaramanga</v>
          </cell>
          <cell r="G41" t="str">
            <v>Santander</v>
          </cell>
          <cell r="H41" t="str">
            <v>NO</v>
          </cell>
          <cell r="I41" t="str">
            <v>Bucaramanga</v>
          </cell>
          <cell r="J41" t="str">
            <v>Bucaramanga</v>
          </cell>
          <cell r="K41" t="str">
            <v>A</v>
          </cell>
        </row>
        <row r="42">
          <cell r="A42">
            <v>1010</v>
          </cell>
          <cell r="B42" t="str">
            <v>Bucaramanga</v>
          </cell>
          <cell r="C42" t="str">
            <v>1M02</v>
          </cell>
          <cell r="D42" t="str">
            <v>EDS PALMASOL</v>
          </cell>
          <cell r="E42" t="str">
            <v xml:space="preserve">NO </v>
          </cell>
          <cell r="F42" t="str">
            <v>Barrancabermeja</v>
          </cell>
          <cell r="G42" t="str">
            <v>Santander</v>
          </cell>
          <cell r="H42" t="str">
            <v>NO</v>
          </cell>
          <cell r="I42" t="str">
            <v>Bucaramanga</v>
          </cell>
          <cell r="J42" t="str">
            <v>Bucaramanga</v>
          </cell>
          <cell r="K42" t="str">
            <v>B</v>
          </cell>
        </row>
        <row r="43">
          <cell r="A43">
            <v>1011</v>
          </cell>
          <cell r="B43" t="str">
            <v>Bucaramanga</v>
          </cell>
          <cell r="C43" t="str">
            <v>1M02</v>
          </cell>
          <cell r="D43" t="str">
            <v>EDS PELAYA</v>
          </cell>
          <cell r="E43" t="str">
            <v xml:space="preserve">NO </v>
          </cell>
          <cell r="F43" t="str">
            <v>Pelaya</v>
          </cell>
          <cell r="G43" t="str">
            <v>Cesar</v>
          </cell>
          <cell r="H43" t="str">
            <v>SI</v>
          </cell>
          <cell r="I43" t="str">
            <v>ley frontera</v>
          </cell>
          <cell r="J43" t="str">
            <v>ley frontera</v>
          </cell>
          <cell r="K43" t="str">
            <v>B</v>
          </cell>
        </row>
        <row r="44">
          <cell r="A44">
            <v>1012</v>
          </cell>
          <cell r="B44" t="str">
            <v>Bucaramanga</v>
          </cell>
          <cell r="C44" t="str">
            <v>1M02</v>
          </cell>
          <cell r="D44" t="str">
            <v>EDS TERPEL PIEDECUESTA</v>
          </cell>
          <cell r="E44" t="str">
            <v xml:space="preserve">NO </v>
          </cell>
          <cell r="F44" t="str">
            <v>Piedecuesta</v>
          </cell>
          <cell r="G44" t="str">
            <v>Santander</v>
          </cell>
          <cell r="H44" t="str">
            <v>NO</v>
          </cell>
          <cell r="I44" t="str">
            <v>Bucaramanga</v>
          </cell>
          <cell r="J44" t="str">
            <v>Bucaramanga</v>
          </cell>
          <cell r="K44" t="str">
            <v>B</v>
          </cell>
        </row>
        <row r="45">
          <cell r="A45">
            <v>1013</v>
          </cell>
          <cell r="B45" t="str">
            <v>Bucaramanga</v>
          </cell>
          <cell r="C45" t="str">
            <v>1M02</v>
          </cell>
          <cell r="D45" t="str">
            <v>EDS RIO FRIO</v>
          </cell>
          <cell r="E45" t="str">
            <v xml:space="preserve">NO </v>
          </cell>
          <cell r="F45" t="str">
            <v>Floridablanca</v>
          </cell>
          <cell r="G45" t="str">
            <v>Santander</v>
          </cell>
          <cell r="H45" t="str">
            <v>NO</v>
          </cell>
          <cell r="I45" t="str">
            <v>Bucaramanga</v>
          </cell>
          <cell r="J45" t="str">
            <v>Bucaramanga</v>
          </cell>
          <cell r="K45" t="str">
            <v>B</v>
          </cell>
        </row>
        <row r="46">
          <cell r="A46">
            <v>1014</v>
          </cell>
          <cell r="B46" t="str">
            <v>Bucaramanga</v>
          </cell>
          <cell r="C46" t="str">
            <v>1M02</v>
          </cell>
          <cell r="D46" t="str">
            <v>EDS EL TRIANGULO</v>
          </cell>
          <cell r="E46" t="str">
            <v xml:space="preserve">NO </v>
          </cell>
          <cell r="F46" t="str">
            <v>Bucaramanga</v>
          </cell>
          <cell r="G46" t="str">
            <v>Santander</v>
          </cell>
          <cell r="H46" t="str">
            <v>NO</v>
          </cell>
          <cell r="I46" t="str">
            <v>Bucaramanga</v>
          </cell>
          <cell r="J46" t="str">
            <v>Bucaramanga</v>
          </cell>
          <cell r="K46" t="str">
            <v>A</v>
          </cell>
        </row>
        <row r="47">
          <cell r="A47">
            <v>1016</v>
          </cell>
          <cell r="B47" t="str">
            <v>Bucaramanga</v>
          </cell>
          <cell r="C47" t="str">
            <v>1M02</v>
          </cell>
          <cell r="D47" t="str">
            <v>EDS REAL DE MINAS</v>
          </cell>
          <cell r="E47" t="str">
            <v xml:space="preserve">NO </v>
          </cell>
          <cell r="F47" t="str">
            <v>Bucaramanga</v>
          </cell>
          <cell r="G47" t="str">
            <v>Santander</v>
          </cell>
          <cell r="H47" t="str">
            <v>NO</v>
          </cell>
          <cell r="I47" t="str">
            <v>Bucaramanga</v>
          </cell>
          <cell r="J47" t="str">
            <v>Bucaramanga</v>
          </cell>
          <cell r="K47" t="str">
            <v>A</v>
          </cell>
        </row>
        <row r="48">
          <cell r="A48">
            <v>1018</v>
          </cell>
          <cell r="B48" t="str">
            <v>Centro</v>
          </cell>
          <cell r="C48" t="str">
            <v>1M03</v>
          </cell>
          <cell r="D48" t="str">
            <v>EDS LA PLAZUELA</v>
          </cell>
          <cell r="E48" t="str">
            <v>SI</v>
          </cell>
          <cell r="F48" t="str">
            <v>Manizales</v>
          </cell>
          <cell r="G48" t="str">
            <v>Caldas</v>
          </cell>
          <cell r="H48" t="str">
            <v>NO</v>
          </cell>
          <cell r="I48" t="str">
            <v>Manizales</v>
          </cell>
          <cell r="J48" t="str">
            <v>Manizales</v>
          </cell>
          <cell r="K48" t="str">
            <v>A</v>
          </cell>
        </row>
        <row r="49">
          <cell r="A49">
            <v>1019</v>
          </cell>
          <cell r="B49" t="str">
            <v>Centro</v>
          </cell>
          <cell r="C49" t="str">
            <v>1M03</v>
          </cell>
          <cell r="D49" t="str">
            <v>EDS SAN JUAN</v>
          </cell>
          <cell r="E49" t="str">
            <v xml:space="preserve">NO </v>
          </cell>
          <cell r="F49" t="str">
            <v>Villamaria</v>
          </cell>
          <cell r="G49" t="str">
            <v>Caldas</v>
          </cell>
          <cell r="H49" t="str">
            <v>NO</v>
          </cell>
          <cell r="I49" t="str">
            <v>Manizales</v>
          </cell>
          <cell r="J49" t="str">
            <v>Manizales</v>
          </cell>
          <cell r="K49" t="str">
            <v>B</v>
          </cell>
        </row>
        <row r="50">
          <cell r="A50">
            <v>1020</v>
          </cell>
          <cell r="B50" t="str">
            <v>Centro</v>
          </cell>
          <cell r="C50" t="str">
            <v>1M03</v>
          </cell>
          <cell r="D50" t="str">
            <v>EDS CERRITOS</v>
          </cell>
          <cell r="E50" t="str">
            <v>SI</v>
          </cell>
          <cell r="F50" t="str">
            <v>Pereira</v>
          </cell>
          <cell r="G50" t="str">
            <v>Risaralda</v>
          </cell>
          <cell r="H50" t="str">
            <v>NO</v>
          </cell>
          <cell r="I50" t="str">
            <v>Pereira</v>
          </cell>
          <cell r="J50" t="str">
            <v>Pereira</v>
          </cell>
          <cell r="K50" t="str">
            <v>A</v>
          </cell>
        </row>
        <row r="51">
          <cell r="A51">
            <v>1021</v>
          </cell>
          <cell r="B51" t="str">
            <v>Centro</v>
          </cell>
          <cell r="C51" t="str">
            <v>1M03</v>
          </cell>
          <cell r="D51" t="str">
            <v>EDS EL CARMEN</v>
          </cell>
          <cell r="E51" t="str">
            <v>SI</v>
          </cell>
          <cell r="F51" t="str">
            <v>Pereira</v>
          </cell>
          <cell r="G51" t="str">
            <v>Risaralda</v>
          </cell>
          <cell r="H51" t="str">
            <v>NO</v>
          </cell>
          <cell r="I51" t="str">
            <v>Pereira</v>
          </cell>
          <cell r="J51" t="str">
            <v>Pereira</v>
          </cell>
          <cell r="K51" t="str">
            <v>A</v>
          </cell>
        </row>
        <row r="52">
          <cell r="A52">
            <v>1022</v>
          </cell>
          <cell r="B52" t="str">
            <v>Sur</v>
          </cell>
          <cell r="C52" t="str">
            <v>1M07</v>
          </cell>
          <cell r="D52" t="str">
            <v>EDS CHICALA</v>
          </cell>
          <cell r="E52" t="str">
            <v>SI</v>
          </cell>
          <cell r="F52" t="str">
            <v>Neiva</v>
          </cell>
          <cell r="G52" t="str">
            <v>Huila</v>
          </cell>
          <cell r="H52" t="str">
            <v>NO</v>
          </cell>
          <cell r="I52" t="str">
            <v>Neiva</v>
          </cell>
          <cell r="J52" t="str">
            <v>Neiva</v>
          </cell>
          <cell r="K52" t="str">
            <v>A</v>
          </cell>
        </row>
        <row r="53">
          <cell r="A53">
            <v>1023</v>
          </cell>
          <cell r="B53" t="str">
            <v>Sur</v>
          </cell>
          <cell r="C53" t="str">
            <v>1M07</v>
          </cell>
          <cell r="D53" t="str">
            <v>EDS EL JARDIN</v>
          </cell>
          <cell r="E53" t="str">
            <v>SI</v>
          </cell>
          <cell r="F53" t="str">
            <v>Neiva</v>
          </cell>
          <cell r="G53" t="str">
            <v>Huila</v>
          </cell>
          <cell r="H53" t="str">
            <v>NO</v>
          </cell>
          <cell r="I53" t="str">
            <v>Neiva</v>
          </cell>
          <cell r="J53" t="str">
            <v>Neiva</v>
          </cell>
          <cell r="K53" t="str">
            <v>A</v>
          </cell>
        </row>
        <row r="54">
          <cell r="A54">
            <v>1024</v>
          </cell>
          <cell r="B54" t="str">
            <v>Sur</v>
          </cell>
          <cell r="C54" t="str">
            <v>1M07</v>
          </cell>
          <cell r="D54" t="str">
            <v>EDS TERMINAL NEIVA</v>
          </cell>
          <cell r="E54" t="str">
            <v>SI</v>
          </cell>
          <cell r="F54" t="str">
            <v>Neiva</v>
          </cell>
          <cell r="G54" t="str">
            <v>Huila</v>
          </cell>
          <cell r="H54" t="str">
            <v>NO</v>
          </cell>
          <cell r="I54" t="str">
            <v>Neiva</v>
          </cell>
          <cell r="J54" t="str">
            <v>Neiva</v>
          </cell>
          <cell r="K54" t="str">
            <v>A</v>
          </cell>
        </row>
        <row r="55">
          <cell r="A55">
            <v>1025</v>
          </cell>
          <cell r="B55" t="str">
            <v>Sur</v>
          </cell>
          <cell r="C55" t="str">
            <v>1M07</v>
          </cell>
          <cell r="D55" t="str">
            <v>EDS NEIVANA GAS</v>
          </cell>
          <cell r="E55" t="str">
            <v>SI</v>
          </cell>
          <cell r="F55" t="str">
            <v>Neiva</v>
          </cell>
          <cell r="G55" t="str">
            <v>Huila</v>
          </cell>
          <cell r="H55" t="str">
            <v>NO</v>
          </cell>
          <cell r="I55" t="str">
            <v>Neiva</v>
          </cell>
          <cell r="J55" t="str">
            <v>Neiva</v>
          </cell>
          <cell r="K55" t="str">
            <v>A</v>
          </cell>
        </row>
        <row r="56">
          <cell r="A56">
            <v>1026</v>
          </cell>
          <cell r="B56" t="str">
            <v>Sur</v>
          </cell>
          <cell r="C56" t="str">
            <v>1M07</v>
          </cell>
          <cell r="D56" t="str">
            <v>EDS LA AMONITA</v>
          </cell>
          <cell r="E56" t="str">
            <v>SI</v>
          </cell>
          <cell r="F56" t="str">
            <v>Ibagué</v>
          </cell>
          <cell r="G56" t="str">
            <v>Tolima</v>
          </cell>
          <cell r="H56" t="str">
            <v>NO</v>
          </cell>
          <cell r="I56" t="str">
            <v>Ibagué</v>
          </cell>
          <cell r="J56" t="str">
            <v>Ibagué</v>
          </cell>
          <cell r="K56" t="str">
            <v>A</v>
          </cell>
        </row>
        <row r="57">
          <cell r="A57">
            <v>1028</v>
          </cell>
          <cell r="B57" t="str">
            <v>Antioquia</v>
          </cell>
          <cell r="C57" t="str">
            <v>1M01</v>
          </cell>
          <cell r="D57" t="str">
            <v>EDS VILLANUEVA</v>
          </cell>
          <cell r="E57" t="str">
            <v>SI</v>
          </cell>
          <cell r="F57" t="str">
            <v>Medellín</v>
          </cell>
          <cell r="G57" t="str">
            <v>Antioquia</v>
          </cell>
          <cell r="H57" t="str">
            <v>NO</v>
          </cell>
          <cell r="I57" t="str">
            <v>Medellín</v>
          </cell>
          <cell r="J57" t="str">
            <v>Medellín</v>
          </cell>
          <cell r="K57" t="str">
            <v>A</v>
          </cell>
        </row>
        <row r="58">
          <cell r="A58">
            <v>1030</v>
          </cell>
          <cell r="B58" t="str">
            <v>Sur</v>
          </cell>
          <cell r="C58" t="str">
            <v>1M07</v>
          </cell>
          <cell r="D58" t="str">
            <v>EDS LAS AVISPAS</v>
          </cell>
          <cell r="E58" t="str">
            <v xml:space="preserve">NO </v>
          </cell>
          <cell r="F58" t="str">
            <v>Coello</v>
          </cell>
          <cell r="G58" t="str">
            <v>Tolima</v>
          </cell>
          <cell r="H58" t="str">
            <v>NO</v>
          </cell>
          <cell r="I58" t="str">
            <v>Ibagué</v>
          </cell>
          <cell r="J58" t="str">
            <v>Ibagué</v>
          </cell>
          <cell r="K58" t="str">
            <v>B</v>
          </cell>
        </row>
        <row r="59">
          <cell r="A59">
            <v>1031</v>
          </cell>
          <cell r="B59" t="str">
            <v>Centro</v>
          </cell>
          <cell r="C59" t="str">
            <v>1M03</v>
          </cell>
          <cell r="D59" t="str">
            <v>EDS EL CENTRO</v>
          </cell>
          <cell r="E59" t="str">
            <v>SI</v>
          </cell>
          <cell r="F59" t="str">
            <v>Armenia</v>
          </cell>
          <cell r="G59" t="str">
            <v>Quindio</v>
          </cell>
          <cell r="H59" t="str">
            <v>NO</v>
          </cell>
          <cell r="I59" t="str">
            <v>Armenia</v>
          </cell>
          <cell r="J59" t="str">
            <v>Armenia</v>
          </cell>
          <cell r="K59" t="str">
            <v>A</v>
          </cell>
        </row>
        <row r="60">
          <cell r="A60">
            <v>1033</v>
          </cell>
          <cell r="B60" t="str">
            <v>Occidente</v>
          </cell>
          <cell r="C60" t="str">
            <v>1M05</v>
          </cell>
          <cell r="D60" t="str">
            <v>EDS PRESIDENTE</v>
          </cell>
          <cell r="E60" t="str">
            <v xml:space="preserve">NO </v>
          </cell>
          <cell r="F60" t="str">
            <v>Guadalajara De Buga</v>
          </cell>
          <cell r="G60" t="str">
            <v>Valle Del Cauca</v>
          </cell>
          <cell r="H60" t="str">
            <v>NO</v>
          </cell>
          <cell r="I60" t="str">
            <v>Cali</v>
          </cell>
          <cell r="J60" t="str">
            <v>Cali</v>
          </cell>
          <cell r="K60" t="str">
            <v>B</v>
          </cell>
        </row>
        <row r="61">
          <cell r="A61">
            <v>1034</v>
          </cell>
          <cell r="B61" t="str">
            <v>Norte</v>
          </cell>
          <cell r="C61" t="str">
            <v>1M04</v>
          </cell>
          <cell r="D61" t="str">
            <v>EDS EL BOSQUE (ANTICRESIS)</v>
          </cell>
          <cell r="E61" t="str">
            <v>SI</v>
          </cell>
          <cell r="F61" t="str">
            <v>Cartagena</v>
          </cell>
          <cell r="G61" t="str">
            <v>Bolívar</v>
          </cell>
          <cell r="H61" t="str">
            <v>NO</v>
          </cell>
          <cell r="I61" t="str">
            <v>Cartagena</v>
          </cell>
          <cell r="J61" t="str">
            <v>Cartagena</v>
          </cell>
          <cell r="K61" t="str">
            <v>A</v>
          </cell>
        </row>
        <row r="62">
          <cell r="A62">
            <v>1035</v>
          </cell>
          <cell r="B62" t="str">
            <v>Occidente</v>
          </cell>
          <cell r="C62" t="str">
            <v>1M05</v>
          </cell>
          <cell r="D62" t="str">
            <v>EDS SABANA</v>
          </cell>
          <cell r="E62" t="str">
            <v xml:space="preserve">NO </v>
          </cell>
          <cell r="F62" t="str">
            <v>Villa Rica</v>
          </cell>
          <cell r="G62" t="str">
            <v>Cauca</v>
          </cell>
          <cell r="H62" t="str">
            <v>NO</v>
          </cell>
          <cell r="I62" t="str">
            <v>Cali</v>
          </cell>
          <cell r="J62" t="str">
            <v>Cali</v>
          </cell>
          <cell r="K62" t="str">
            <v>B</v>
          </cell>
        </row>
        <row r="63">
          <cell r="A63">
            <v>1036</v>
          </cell>
          <cell r="B63" t="str">
            <v>Occidente</v>
          </cell>
          <cell r="C63" t="str">
            <v>1M05</v>
          </cell>
          <cell r="D63" t="str">
            <v>EDS TERMINAL PASTO</v>
          </cell>
          <cell r="E63" t="str">
            <v xml:space="preserve">NO </v>
          </cell>
          <cell r="F63" t="str">
            <v>Pasto</v>
          </cell>
          <cell r="G63" t="str">
            <v>Nariño</v>
          </cell>
          <cell r="H63" t="str">
            <v>SI</v>
          </cell>
          <cell r="I63" t="str">
            <v>ley frontera</v>
          </cell>
          <cell r="J63" t="str">
            <v>ley frontera</v>
          </cell>
          <cell r="K63" t="str">
            <v>B</v>
          </cell>
        </row>
        <row r="64">
          <cell r="A64">
            <v>1037</v>
          </cell>
          <cell r="B64" t="str">
            <v>Sabana</v>
          </cell>
          <cell r="C64" t="str">
            <v>1M06</v>
          </cell>
          <cell r="D64" t="str">
            <v>EDS LA PORTADA</v>
          </cell>
          <cell r="E64" t="str">
            <v xml:space="preserve">NO </v>
          </cell>
          <cell r="F64" t="str">
            <v>La Calera</v>
          </cell>
          <cell r="G64" t="str">
            <v>Cundinamarca</v>
          </cell>
          <cell r="H64" t="str">
            <v>NO</v>
          </cell>
          <cell r="I64" t="str">
            <v>Bogotá</v>
          </cell>
          <cell r="J64" t="str">
            <v>Bogotá</v>
          </cell>
          <cell r="K64" t="str">
            <v>B</v>
          </cell>
        </row>
        <row r="65">
          <cell r="A65">
            <v>1038</v>
          </cell>
          <cell r="B65" t="str">
            <v>Sabana</v>
          </cell>
          <cell r="C65" t="str">
            <v>1M06</v>
          </cell>
          <cell r="D65" t="str">
            <v>EDS VILLA CLAUDIA</v>
          </cell>
          <cell r="E65" t="str">
            <v>SI</v>
          </cell>
          <cell r="F65" t="str">
            <v>Bogotá</v>
          </cell>
          <cell r="G65" t="str">
            <v>Cundinamarca</v>
          </cell>
          <cell r="H65" t="str">
            <v>NO</v>
          </cell>
          <cell r="I65" t="str">
            <v>Bogotá</v>
          </cell>
          <cell r="J65" t="str">
            <v>Bogotá</v>
          </cell>
          <cell r="K65" t="str">
            <v>A</v>
          </cell>
        </row>
        <row r="66">
          <cell r="A66">
            <v>1039</v>
          </cell>
          <cell r="B66" t="str">
            <v>Sabana</v>
          </cell>
          <cell r="C66" t="str">
            <v>1M06</v>
          </cell>
          <cell r="D66" t="str">
            <v>EDS CENTRO BOGOTA</v>
          </cell>
          <cell r="E66" t="str">
            <v>SI</v>
          </cell>
          <cell r="F66" t="str">
            <v>Bogotá</v>
          </cell>
          <cell r="G66" t="str">
            <v>Cundinamarca</v>
          </cell>
          <cell r="H66" t="str">
            <v>NO</v>
          </cell>
          <cell r="I66" t="str">
            <v>Bogotá</v>
          </cell>
          <cell r="J66" t="str">
            <v>Bogotá</v>
          </cell>
          <cell r="K66" t="str">
            <v>A</v>
          </cell>
        </row>
        <row r="67">
          <cell r="A67">
            <v>1040</v>
          </cell>
          <cell r="B67" t="str">
            <v>Sabana</v>
          </cell>
          <cell r="C67" t="str">
            <v>1M06</v>
          </cell>
          <cell r="D67" t="str">
            <v>EDS PASEO LA 15</v>
          </cell>
          <cell r="E67" t="str">
            <v>SI</v>
          </cell>
          <cell r="F67" t="str">
            <v>Bogotá</v>
          </cell>
          <cell r="G67" t="str">
            <v>Cundinamarca</v>
          </cell>
          <cell r="H67" t="str">
            <v>NO</v>
          </cell>
          <cell r="I67" t="str">
            <v>Bogotá</v>
          </cell>
          <cell r="J67" t="str">
            <v>Bogotá</v>
          </cell>
          <cell r="K67" t="str">
            <v>A</v>
          </cell>
        </row>
        <row r="68">
          <cell r="A68">
            <v>1042</v>
          </cell>
          <cell r="B68" t="str">
            <v>Sabana</v>
          </cell>
          <cell r="C68" t="str">
            <v>1M06</v>
          </cell>
          <cell r="D68" t="str">
            <v>EDS LA TORRE MOSQUERA</v>
          </cell>
          <cell r="E68" t="str">
            <v xml:space="preserve">NO </v>
          </cell>
          <cell r="F68" t="str">
            <v>Mosquera</v>
          </cell>
          <cell r="G68" t="str">
            <v>Cundinamarca</v>
          </cell>
          <cell r="H68" t="str">
            <v>NO</v>
          </cell>
          <cell r="I68" t="str">
            <v>Mosquera</v>
          </cell>
          <cell r="J68" t="str">
            <v>Bogotá</v>
          </cell>
          <cell r="K68" t="str">
            <v>A</v>
          </cell>
        </row>
        <row r="69">
          <cell r="A69">
            <v>1043</v>
          </cell>
          <cell r="B69" t="str">
            <v>Sabana</v>
          </cell>
          <cell r="C69" t="str">
            <v>1E96</v>
          </cell>
          <cell r="D69" t="str">
            <v>EDS LA 68</v>
          </cell>
          <cell r="E69" t="str">
            <v>SI</v>
          </cell>
          <cell r="F69" t="str">
            <v>Bogotá</v>
          </cell>
          <cell r="G69" t="str">
            <v>Cundinamarca</v>
          </cell>
          <cell r="H69" t="str">
            <v>NO</v>
          </cell>
          <cell r="I69" t="str">
            <v>Bogotá</v>
          </cell>
          <cell r="J69" t="str">
            <v>Bogotá</v>
          </cell>
          <cell r="K69" t="str">
            <v>A</v>
          </cell>
        </row>
        <row r="70">
          <cell r="A70">
            <v>1044</v>
          </cell>
          <cell r="B70" t="str">
            <v>Bucaramanga</v>
          </cell>
          <cell r="C70" t="str">
            <v>1M02</v>
          </cell>
          <cell r="D70" t="str">
            <v>EDS DAGOTA</v>
          </cell>
          <cell r="E70" t="str">
            <v xml:space="preserve">NO </v>
          </cell>
          <cell r="F70" t="str">
            <v>Barrancabermeja</v>
          </cell>
          <cell r="G70" t="str">
            <v>Santander</v>
          </cell>
          <cell r="H70" t="str">
            <v>NO</v>
          </cell>
          <cell r="I70" t="str">
            <v>Bucaramanga</v>
          </cell>
          <cell r="J70" t="str">
            <v>Bucaramanga</v>
          </cell>
          <cell r="K70" t="str">
            <v>B</v>
          </cell>
        </row>
        <row r="71">
          <cell r="A71">
            <v>1047</v>
          </cell>
          <cell r="B71" t="str">
            <v>Sabana</v>
          </cell>
          <cell r="C71" t="str">
            <v>1M06</v>
          </cell>
          <cell r="D71" t="str">
            <v>EDS LAS VEGAS</v>
          </cell>
          <cell r="E71" t="str">
            <v>SI</v>
          </cell>
          <cell r="F71" t="str">
            <v>Bogotá</v>
          </cell>
          <cell r="G71" t="str">
            <v>Cundinamarca</v>
          </cell>
          <cell r="H71" t="str">
            <v>NO</v>
          </cell>
          <cell r="I71" t="str">
            <v>Bogotá</v>
          </cell>
          <cell r="J71" t="str">
            <v>Bogotá</v>
          </cell>
          <cell r="K71" t="str">
            <v>A</v>
          </cell>
        </row>
        <row r="72">
          <cell r="A72">
            <v>1048</v>
          </cell>
          <cell r="B72" t="str">
            <v>Sabana</v>
          </cell>
          <cell r="C72" t="str">
            <v>1M06</v>
          </cell>
          <cell r="D72" t="str">
            <v>EDS VILLA ALSACIA</v>
          </cell>
          <cell r="E72" t="str">
            <v>SI</v>
          </cell>
          <cell r="F72" t="str">
            <v>Bogotá</v>
          </cell>
          <cell r="G72" t="str">
            <v>Cundinamarca</v>
          </cell>
          <cell r="H72" t="str">
            <v>NO</v>
          </cell>
          <cell r="I72" t="str">
            <v>Bogotá</v>
          </cell>
          <cell r="J72" t="str">
            <v>Bogotá</v>
          </cell>
          <cell r="K72" t="str">
            <v>A</v>
          </cell>
        </row>
        <row r="73">
          <cell r="A73">
            <v>1049</v>
          </cell>
          <cell r="B73" t="str">
            <v>Occidente</v>
          </cell>
          <cell r="C73" t="str">
            <v>1M05</v>
          </cell>
          <cell r="D73" t="str">
            <v>EDS KRA 8</v>
          </cell>
          <cell r="E73" t="str">
            <v>SI</v>
          </cell>
          <cell r="F73" t="str">
            <v>Cali</v>
          </cell>
          <cell r="G73" t="str">
            <v>Valle Del Cauca</v>
          </cell>
          <cell r="H73" t="str">
            <v>NO</v>
          </cell>
          <cell r="I73" t="str">
            <v>Cali</v>
          </cell>
          <cell r="J73" t="str">
            <v>Cali</v>
          </cell>
          <cell r="K73" t="str">
            <v>A</v>
          </cell>
        </row>
        <row r="74">
          <cell r="A74">
            <v>1050</v>
          </cell>
          <cell r="B74" t="str">
            <v>Norte</v>
          </cell>
          <cell r="C74" t="str">
            <v>1M04</v>
          </cell>
          <cell r="D74" t="str">
            <v>EDS SAN BUENAVENTURA</v>
          </cell>
          <cell r="E74" t="str">
            <v>SI</v>
          </cell>
          <cell r="F74" t="str">
            <v>Cartagena</v>
          </cell>
          <cell r="G74" t="str">
            <v>Bolívar</v>
          </cell>
          <cell r="H74" t="str">
            <v>NO</v>
          </cell>
          <cell r="I74" t="str">
            <v>Cartagena</v>
          </cell>
          <cell r="J74" t="str">
            <v>Cartagena</v>
          </cell>
          <cell r="K74" t="str">
            <v>A</v>
          </cell>
        </row>
        <row r="75">
          <cell r="A75">
            <v>1051</v>
          </cell>
          <cell r="B75" t="str">
            <v>Occidente</v>
          </cell>
          <cell r="C75" t="str">
            <v>1M05</v>
          </cell>
          <cell r="D75" t="str">
            <v>EDS PASOANCHO</v>
          </cell>
          <cell r="E75" t="str">
            <v>SI</v>
          </cell>
          <cell r="F75" t="str">
            <v>Cali</v>
          </cell>
          <cell r="G75" t="str">
            <v>Valle Del Cauca</v>
          </cell>
          <cell r="H75" t="str">
            <v>NO</v>
          </cell>
          <cell r="I75" t="str">
            <v>Cali</v>
          </cell>
          <cell r="J75" t="str">
            <v>Cali</v>
          </cell>
          <cell r="K75" t="str">
            <v>A</v>
          </cell>
        </row>
        <row r="76">
          <cell r="A76">
            <v>1052</v>
          </cell>
          <cell r="B76" t="str">
            <v>Occidente</v>
          </cell>
          <cell r="C76" t="str">
            <v>1M05</v>
          </cell>
          <cell r="D76" t="str">
            <v>EDS EL INGENIO</v>
          </cell>
          <cell r="E76" t="str">
            <v>SI</v>
          </cell>
          <cell r="F76" t="str">
            <v>Cali</v>
          </cell>
          <cell r="G76" t="str">
            <v>Valle Del Cauca</v>
          </cell>
          <cell r="H76" t="str">
            <v>NO</v>
          </cell>
          <cell r="I76" t="str">
            <v>Cali</v>
          </cell>
          <cell r="J76" t="str">
            <v>Cali</v>
          </cell>
          <cell r="K76" t="str">
            <v>A</v>
          </cell>
        </row>
        <row r="77">
          <cell r="A77">
            <v>1053</v>
          </cell>
          <cell r="B77" t="str">
            <v>Centro</v>
          </cell>
          <cell r="C77" t="str">
            <v>1M03</v>
          </cell>
          <cell r="D77" t="str">
            <v>EDS MERCASA</v>
          </cell>
          <cell r="E77" t="str">
            <v>SI</v>
          </cell>
          <cell r="F77" t="str">
            <v>Pereira</v>
          </cell>
          <cell r="G77" t="str">
            <v>Risaralda</v>
          </cell>
          <cell r="H77" t="str">
            <v>NO</v>
          </cell>
          <cell r="I77" t="str">
            <v>Pereira</v>
          </cell>
          <cell r="J77" t="str">
            <v>Pereira</v>
          </cell>
          <cell r="K77" t="str">
            <v>A</v>
          </cell>
        </row>
        <row r="78">
          <cell r="A78">
            <v>1054</v>
          </cell>
          <cell r="B78" t="str">
            <v>Sabana</v>
          </cell>
          <cell r="C78" t="str">
            <v>1M06</v>
          </cell>
          <cell r="D78" t="str">
            <v>EDS ELITE</v>
          </cell>
          <cell r="E78" t="str">
            <v>SI</v>
          </cell>
          <cell r="F78" t="str">
            <v>Villavicencio</v>
          </cell>
          <cell r="G78" t="str">
            <v>Meta</v>
          </cell>
          <cell r="H78" t="str">
            <v>NO</v>
          </cell>
          <cell r="I78" t="str">
            <v>Villavicencio</v>
          </cell>
          <cell r="J78" t="str">
            <v>Villavicencio</v>
          </cell>
          <cell r="K78" t="str">
            <v>A</v>
          </cell>
        </row>
        <row r="79">
          <cell r="A79">
            <v>1055</v>
          </cell>
          <cell r="B79" t="str">
            <v>Sabana</v>
          </cell>
          <cell r="C79" t="str">
            <v>1M06</v>
          </cell>
          <cell r="D79" t="str">
            <v>EDS LA CONEJERA</v>
          </cell>
          <cell r="E79" t="str">
            <v>SI</v>
          </cell>
          <cell r="F79" t="str">
            <v>Bogotá</v>
          </cell>
          <cell r="G79" t="str">
            <v>Cundinamarca</v>
          </cell>
          <cell r="H79" t="str">
            <v>NO</v>
          </cell>
          <cell r="I79" t="str">
            <v>Bogotá</v>
          </cell>
          <cell r="J79" t="str">
            <v>Bogotá</v>
          </cell>
          <cell r="K79" t="str">
            <v>A</v>
          </cell>
        </row>
        <row r="80">
          <cell r="A80">
            <v>1056</v>
          </cell>
          <cell r="B80" t="str">
            <v>Sabana</v>
          </cell>
          <cell r="C80" t="str">
            <v>1M06</v>
          </cell>
          <cell r="D80" t="str">
            <v>EDS BETANIA</v>
          </cell>
          <cell r="E80" t="str">
            <v>SI</v>
          </cell>
          <cell r="F80" t="str">
            <v>Bogotá</v>
          </cell>
          <cell r="G80" t="str">
            <v>Cundinamarca</v>
          </cell>
          <cell r="H80" t="str">
            <v>NO</v>
          </cell>
          <cell r="I80" t="str">
            <v>Bogotá</v>
          </cell>
          <cell r="J80" t="str">
            <v>Bogotá</v>
          </cell>
          <cell r="K80" t="str">
            <v>A</v>
          </cell>
        </row>
        <row r="81">
          <cell r="A81">
            <v>1057</v>
          </cell>
          <cell r="B81" t="str">
            <v>Centro</v>
          </cell>
          <cell r="C81" t="str">
            <v>1M03</v>
          </cell>
          <cell r="D81" t="str">
            <v>EDS AMERICAS ARMENIA</v>
          </cell>
          <cell r="E81" t="str">
            <v>SI</v>
          </cell>
          <cell r="F81" t="str">
            <v>Armenia</v>
          </cell>
          <cell r="G81" t="str">
            <v>Quindio</v>
          </cell>
          <cell r="H81" t="str">
            <v>NO</v>
          </cell>
          <cell r="I81" t="str">
            <v>Armenia</v>
          </cell>
          <cell r="J81" t="str">
            <v>Armenia</v>
          </cell>
          <cell r="K81" t="str">
            <v>A</v>
          </cell>
        </row>
        <row r="82">
          <cell r="A82">
            <v>1058</v>
          </cell>
          <cell r="B82" t="str">
            <v>Occidente</v>
          </cell>
          <cell r="C82" t="str">
            <v>1M05</v>
          </cell>
          <cell r="D82" t="str">
            <v>EDS ALCAZARES</v>
          </cell>
          <cell r="E82" t="str">
            <v>SI</v>
          </cell>
          <cell r="F82" t="str">
            <v>Cali</v>
          </cell>
          <cell r="G82" t="str">
            <v>Valle Del Cauca</v>
          </cell>
          <cell r="H82" t="str">
            <v>NO</v>
          </cell>
          <cell r="I82" t="str">
            <v>Cali</v>
          </cell>
          <cell r="J82" t="str">
            <v>Cali</v>
          </cell>
          <cell r="K82" t="str">
            <v>A</v>
          </cell>
        </row>
        <row r="83">
          <cell r="A83">
            <v>1059</v>
          </cell>
          <cell r="B83" t="str">
            <v>Occidente</v>
          </cell>
          <cell r="C83" t="str">
            <v>1M05</v>
          </cell>
          <cell r="D83" t="str">
            <v>EDS LA 26</v>
          </cell>
          <cell r="E83" t="str">
            <v>SI</v>
          </cell>
          <cell r="F83" t="str">
            <v>Cali</v>
          </cell>
          <cell r="G83" t="str">
            <v>Valle Del Cauca</v>
          </cell>
          <cell r="H83" t="str">
            <v>NO</v>
          </cell>
          <cell r="I83" t="str">
            <v>Cali</v>
          </cell>
          <cell r="J83" t="str">
            <v>Cali</v>
          </cell>
          <cell r="K83" t="str">
            <v>A</v>
          </cell>
        </row>
        <row r="84">
          <cell r="A84">
            <v>1060</v>
          </cell>
          <cell r="B84" t="str">
            <v>Sur</v>
          </cell>
          <cell r="C84" t="str">
            <v>1M07</v>
          </cell>
          <cell r="D84" t="str">
            <v>EDS APARCO</v>
          </cell>
          <cell r="E84" t="str">
            <v>SI</v>
          </cell>
          <cell r="F84" t="str">
            <v>Ibagué</v>
          </cell>
          <cell r="G84" t="str">
            <v>Tolima</v>
          </cell>
          <cell r="H84" t="str">
            <v>NO</v>
          </cell>
          <cell r="I84" t="str">
            <v>Ibagué</v>
          </cell>
          <cell r="J84" t="str">
            <v>Ibagué</v>
          </cell>
          <cell r="K84" t="str">
            <v>A</v>
          </cell>
        </row>
        <row r="85">
          <cell r="A85">
            <v>1061</v>
          </cell>
          <cell r="B85" t="str">
            <v>Sabana</v>
          </cell>
          <cell r="C85" t="str">
            <v>1M06</v>
          </cell>
          <cell r="D85" t="str">
            <v>EDS LA 49</v>
          </cell>
          <cell r="E85" t="str">
            <v>SI</v>
          </cell>
          <cell r="F85" t="str">
            <v>Bogotá</v>
          </cell>
          <cell r="G85" t="str">
            <v>Cundinamarca</v>
          </cell>
          <cell r="H85" t="str">
            <v>NO</v>
          </cell>
          <cell r="I85" t="str">
            <v>Bogotá</v>
          </cell>
          <cell r="J85" t="str">
            <v>Bogotá</v>
          </cell>
          <cell r="K85" t="str">
            <v>A</v>
          </cell>
        </row>
        <row r="86">
          <cell r="A86">
            <v>1063</v>
          </cell>
          <cell r="B86" t="str">
            <v>Sabana</v>
          </cell>
          <cell r="C86" t="str">
            <v>1M06</v>
          </cell>
          <cell r="D86" t="str">
            <v>EDS EL CORZO</v>
          </cell>
          <cell r="E86" t="str">
            <v>SI</v>
          </cell>
          <cell r="F86" t="str">
            <v>Facatativá</v>
          </cell>
          <cell r="G86" t="str">
            <v>Cundinamarca</v>
          </cell>
          <cell r="H86" t="str">
            <v>NO</v>
          </cell>
          <cell r="I86" t="str">
            <v>Facatativá</v>
          </cell>
          <cell r="J86" t="str">
            <v>Bogotá</v>
          </cell>
          <cell r="K86" t="str">
            <v>A</v>
          </cell>
        </row>
        <row r="87">
          <cell r="A87">
            <v>1064</v>
          </cell>
          <cell r="B87" t="str">
            <v>Occidente</v>
          </cell>
          <cell r="C87" t="str">
            <v>1M05</v>
          </cell>
          <cell r="D87" t="str">
            <v>EDS LOS GUADUALES</v>
          </cell>
          <cell r="E87" t="str">
            <v>SI</v>
          </cell>
          <cell r="F87" t="str">
            <v>Cali</v>
          </cell>
          <cell r="G87" t="str">
            <v>Valle Del Cauca</v>
          </cell>
          <cell r="H87" t="str">
            <v>NO</v>
          </cell>
          <cell r="I87" t="str">
            <v>Cali</v>
          </cell>
          <cell r="J87" t="str">
            <v>Cali</v>
          </cell>
          <cell r="K87" t="str">
            <v>A</v>
          </cell>
        </row>
        <row r="88">
          <cell r="A88">
            <v>1065</v>
          </cell>
          <cell r="B88" t="str">
            <v>Occidente</v>
          </cell>
          <cell r="C88" t="str">
            <v>1M05</v>
          </cell>
          <cell r="D88" t="str">
            <v>EDS EL LIMONAR</v>
          </cell>
          <cell r="E88" t="str">
            <v>SI</v>
          </cell>
          <cell r="F88" t="str">
            <v>Cali</v>
          </cell>
          <cell r="G88" t="str">
            <v>Valle Del Cauca</v>
          </cell>
          <cell r="H88" t="str">
            <v>NO</v>
          </cell>
          <cell r="I88" t="str">
            <v>Cali</v>
          </cell>
          <cell r="J88" t="str">
            <v>Cali</v>
          </cell>
          <cell r="K88" t="str">
            <v>A</v>
          </cell>
        </row>
        <row r="89">
          <cell r="A89">
            <v>1066</v>
          </cell>
          <cell r="B89" t="str">
            <v>Centro</v>
          </cell>
          <cell r="C89" t="str">
            <v>1M03</v>
          </cell>
          <cell r="D89" t="str">
            <v>EDS LA TEBAIDA</v>
          </cell>
          <cell r="E89" t="str">
            <v xml:space="preserve">NO </v>
          </cell>
          <cell r="F89" t="str">
            <v>La Tebaida</v>
          </cell>
          <cell r="G89" t="str">
            <v>Quindio</v>
          </cell>
          <cell r="H89" t="str">
            <v>NO</v>
          </cell>
          <cell r="I89" t="str">
            <v>Pereira</v>
          </cell>
          <cell r="J89" t="str">
            <v>Pereira</v>
          </cell>
          <cell r="K89" t="str">
            <v>B</v>
          </cell>
        </row>
        <row r="90">
          <cell r="A90">
            <v>1067</v>
          </cell>
          <cell r="B90" t="str">
            <v>Sabana</v>
          </cell>
          <cell r="C90" t="str">
            <v>1M06</v>
          </cell>
          <cell r="D90" t="str">
            <v>EDS ENGATIVA</v>
          </cell>
          <cell r="E90" t="str">
            <v>SI</v>
          </cell>
          <cell r="F90" t="str">
            <v>Bogotá</v>
          </cell>
          <cell r="G90" t="str">
            <v>Cundinamarca</v>
          </cell>
          <cell r="H90" t="str">
            <v>NO</v>
          </cell>
          <cell r="I90" t="str">
            <v>Bogotá</v>
          </cell>
          <cell r="J90" t="str">
            <v>Bogotá</v>
          </cell>
          <cell r="K90" t="str">
            <v>A</v>
          </cell>
        </row>
        <row r="91">
          <cell r="A91">
            <v>1068</v>
          </cell>
          <cell r="B91" t="str">
            <v>Sabana</v>
          </cell>
          <cell r="C91" t="str">
            <v>1M06</v>
          </cell>
          <cell r="D91" t="str">
            <v>EDS TRINIDAD</v>
          </cell>
          <cell r="E91" t="str">
            <v>SI</v>
          </cell>
          <cell r="F91" t="str">
            <v>Bogotá</v>
          </cell>
          <cell r="G91" t="str">
            <v>Cundinamarca</v>
          </cell>
          <cell r="H91" t="str">
            <v>NO</v>
          </cell>
          <cell r="I91" t="str">
            <v>Bogotá</v>
          </cell>
          <cell r="J91" t="str">
            <v>Bogotá</v>
          </cell>
          <cell r="K91" t="str">
            <v>A</v>
          </cell>
        </row>
        <row r="92">
          <cell r="A92">
            <v>1069</v>
          </cell>
          <cell r="B92" t="str">
            <v>Sabana</v>
          </cell>
          <cell r="C92" t="str">
            <v>1M06</v>
          </cell>
          <cell r="D92" t="str">
            <v>EDS JAVERIANA</v>
          </cell>
          <cell r="E92" t="str">
            <v>SI</v>
          </cell>
          <cell r="F92" t="str">
            <v>Bogotá</v>
          </cell>
          <cell r="G92" t="str">
            <v>Cundinamarca</v>
          </cell>
          <cell r="H92" t="str">
            <v>NO</v>
          </cell>
          <cell r="I92" t="str">
            <v>Bogotá</v>
          </cell>
          <cell r="J92" t="str">
            <v>Bogotá</v>
          </cell>
          <cell r="K92" t="str">
            <v>A</v>
          </cell>
        </row>
        <row r="93">
          <cell r="A93">
            <v>1070</v>
          </cell>
          <cell r="B93" t="str">
            <v>Occidente</v>
          </cell>
          <cell r="C93" t="str">
            <v>1M05</v>
          </cell>
          <cell r="D93" t="str">
            <v>EDS IMPERIAL BUGA</v>
          </cell>
          <cell r="E93" t="str">
            <v xml:space="preserve">NO </v>
          </cell>
          <cell r="F93" t="str">
            <v>Guadalajara De Buga</v>
          </cell>
          <cell r="G93" t="str">
            <v>Valle Del Cauca</v>
          </cell>
          <cell r="H93" t="str">
            <v>NO</v>
          </cell>
          <cell r="I93" t="str">
            <v>Cali</v>
          </cell>
          <cell r="J93" t="str">
            <v>Cali</v>
          </cell>
          <cell r="K93" t="str">
            <v>B</v>
          </cell>
        </row>
        <row r="94">
          <cell r="A94">
            <v>1071</v>
          </cell>
          <cell r="B94" t="str">
            <v>Occidente</v>
          </cell>
          <cell r="C94" t="str">
            <v>1M05</v>
          </cell>
          <cell r="D94" t="str">
            <v>EDS CAÑAVERALEJO</v>
          </cell>
          <cell r="E94" t="str">
            <v>SI</v>
          </cell>
          <cell r="F94" t="str">
            <v>Cali</v>
          </cell>
          <cell r="G94" t="str">
            <v>Valle Del Cauca</v>
          </cell>
          <cell r="H94" t="str">
            <v>NO</v>
          </cell>
          <cell r="I94" t="str">
            <v>Cali</v>
          </cell>
          <cell r="J94" t="str">
            <v>Cali</v>
          </cell>
          <cell r="K94" t="str">
            <v>A</v>
          </cell>
        </row>
        <row r="95">
          <cell r="A95">
            <v>1072</v>
          </cell>
          <cell r="B95" t="str">
            <v>Occidente</v>
          </cell>
          <cell r="C95" t="str">
            <v>1M05</v>
          </cell>
          <cell r="D95" t="str">
            <v>EDS BUENAVENTURA</v>
          </cell>
          <cell r="E95" t="str">
            <v xml:space="preserve">NO </v>
          </cell>
          <cell r="F95" t="str">
            <v>Buenaventura</v>
          </cell>
          <cell r="G95" t="str">
            <v>Valle Del Cauca</v>
          </cell>
          <cell r="H95" t="str">
            <v>NO</v>
          </cell>
          <cell r="I95" t="str">
            <v>Cali</v>
          </cell>
          <cell r="J95" t="str">
            <v>Cali</v>
          </cell>
          <cell r="K95" t="str">
            <v>B</v>
          </cell>
        </row>
        <row r="96">
          <cell r="A96">
            <v>1073</v>
          </cell>
          <cell r="B96" t="str">
            <v>Occidente</v>
          </cell>
          <cell r="C96" t="str">
            <v>1M05</v>
          </cell>
          <cell r="D96" t="str">
            <v>EDS LA 44</v>
          </cell>
          <cell r="E96" t="str">
            <v>SI</v>
          </cell>
          <cell r="F96" t="str">
            <v>Cali</v>
          </cell>
          <cell r="G96" t="str">
            <v>Valle Del Cauca</v>
          </cell>
          <cell r="H96" t="str">
            <v>NO</v>
          </cell>
          <cell r="I96" t="str">
            <v>Cali</v>
          </cell>
          <cell r="J96" t="str">
            <v>Cali</v>
          </cell>
          <cell r="K96" t="str">
            <v>A</v>
          </cell>
        </row>
        <row r="97">
          <cell r="A97">
            <v>1074</v>
          </cell>
          <cell r="B97" t="str">
            <v>Antioquia</v>
          </cell>
          <cell r="C97" t="str">
            <v>1M01</v>
          </cell>
          <cell r="D97" t="str">
            <v>EDS LA CEIBA</v>
          </cell>
          <cell r="E97" t="str">
            <v>SI</v>
          </cell>
          <cell r="F97" t="str">
            <v>Itagüí</v>
          </cell>
          <cell r="G97" t="str">
            <v>Antioquia</v>
          </cell>
          <cell r="H97" t="str">
            <v>NO</v>
          </cell>
          <cell r="I97" t="str">
            <v>Itagüí</v>
          </cell>
          <cell r="J97" t="str">
            <v>Medellín</v>
          </cell>
          <cell r="K97" t="str">
            <v>A</v>
          </cell>
        </row>
        <row r="98">
          <cell r="A98">
            <v>1075</v>
          </cell>
          <cell r="B98" t="str">
            <v>Sabana</v>
          </cell>
          <cell r="C98" t="str">
            <v>1M06</v>
          </cell>
          <cell r="D98" t="str">
            <v>EDS CHIA</v>
          </cell>
          <cell r="E98" t="str">
            <v>SI</v>
          </cell>
          <cell r="F98" t="str">
            <v>Chía</v>
          </cell>
          <cell r="G98" t="str">
            <v>Cundinamarca</v>
          </cell>
          <cell r="H98" t="str">
            <v>NO</v>
          </cell>
          <cell r="I98" t="str">
            <v>Chía</v>
          </cell>
          <cell r="J98" t="str">
            <v>Bogotá</v>
          </cell>
          <cell r="K98" t="str">
            <v>A</v>
          </cell>
        </row>
        <row r="99">
          <cell r="A99">
            <v>1076</v>
          </cell>
          <cell r="B99" t="str">
            <v>Bucaramanga</v>
          </cell>
          <cell r="C99" t="str">
            <v>1M02</v>
          </cell>
          <cell r="D99" t="str">
            <v>EDS EL ROSAL</v>
          </cell>
          <cell r="E99" t="str">
            <v xml:space="preserve">NO </v>
          </cell>
          <cell r="F99" t="str">
            <v>Cucuta</v>
          </cell>
          <cell r="G99" t="str">
            <v>Norte De Santander</v>
          </cell>
          <cell r="H99" t="str">
            <v>SI</v>
          </cell>
          <cell r="I99" t="str">
            <v>ley frontera</v>
          </cell>
          <cell r="J99" t="str">
            <v>ley frontera</v>
          </cell>
          <cell r="K99" t="str">
            <v>B</v>
          </cell>
        </row>
        <row r="100">
          <cell r="A100">
            <v>1081</v>
          </cell>
          <cell r="B100" t="str">
            <v>Sur</v>
          </cell>
          <cell r="C100" t="str">
            <v>1M07</v>
          </cell>
          <cell r="D100" t="str">
            <v>EDS GUABINAL</v>
          </cell>
          <cell r="E100" t="str">
            <v>SI</v>
          </cell>
          <cell r="F100" t="str">
            <v>Ibagué</v>
          </cell>
          <cell r="G100" t="str">
            <v>Tolima</v>
          </cell>
          <cell r="H100" t="str">
            <v>NO</v>
          </cell>
          <cell r="I100" t="str">
            <v>Ibagué</v>
          </cell>
          <cell r="J100" t="str">
            <v>Ibagué</v>
          </cell>
          <cell r="K100" t="str">
            <v>A</v>
          </cell>
        </row>
        <row r="101">
          <cell r="A101">
            <v>1082</v>
          </cell>
          <cell r="B101" t="str">
            <v>Sabana</v>
          </cell>
          <cell r="C101" t="str">
            <v>1M06</v>
          </cell>
          <cell r="D101" t="str">
            <v>EDS MATATIGRES</v>
          </cell>
          <cell r="E101" t="str">
            <v>SI</v>
          </cell>
          <cell r="F101" t="str">
            <v>Bogotá</v>
          </cell>
          <cell r="G101" t="str">
            <v>Cundinamarca</v>
          </cell>
          <cell r="H101" t="str">
            <v>NO</v>
          </cell>
          <cell r="I101" t="str">
            <v>Bogotá</v>
          </cell>
          <cell r="J101" t="str">
            <v>Bogotá</v>
          </cell>
          <cell r="K101" t="str">
            <v>A</v>
          </cell>
        </row>
        <row r="102">
          <cell r="A102">
            <v>1091</v>
          </cell>
          <cell r="B102" t="str">
            <v>Centro</v>
          </cell>
          <cell r="C102" t="str">
            <v>1M03</v>
          </cell>
          <cell r="D102" t="str">
            <v>EDS CAMPEROS DEL CAFE</v>
          </cell>
          <cell r="E102" t="str">
            <v>SI</v>
          </cell>
          <cell r="F102" t="str">
            <v>Manizales</v>
          </cell>
          <cell r="G102" t="str">
            <v>Caldas</v>
          </cell>
          <cell r="H102" t="str">
            <v>NO</v>
          </cell>
          <cell r="I102" t="str">
            <v>Manizales</v>
          </cell>
          <cell r="J102" t="str">
            <v>Manizales</v>
          </cell>
          <cell r="K102" t="str">
            <v>A</v>
          </cell>
        </row>
        <row r="103">
          <cell r="A103">
            <v>1092</v>
          </cell>
          <cell r="B103" t="str">
            <v>Antioquia</v>
          </cell>
          <cell r="C103" t="str">
            <v>1M01</v>
          </cell>
          <cell r="D103" t="str">
            <v>EDS LAS MERCEDES OT</v>
          </cell>
          <cell r="E103" t="str">
            <v>SI</v>
          </cell>
          <cell r="F103" t="str">
            <v>Medellín</v>
          </cell>
          <cell r="G103" t="str">
            <v>Antioquia</v>
          </cell>
          <cell r="H103" t="str">
            <v>NO</v>
          </cell>
          <cell r="I103" t="str">
            <v>Medellín</v>
          </cell>
          <cell r="J103" t="str">
            <v>Medellín</v>
          </cell>
          <cell r="K103" t="str">
            <v>A</v>
          </cell>
        </row>
        <row r="104">
          <cell r="A104">
            <v>1093</v>
          </cell>
          <cell r="B104" t="str">
            <v>Antioquia</v>
          </cell>
          <cell r="C104" t="str">
            <v>1M01</v>
          </cell>
          <cell r="D104" t="str">
            <v>EDS LA GAROTA</v>
          </cell>
          <cell r="E104" t="str">
            <v xml:space="preserve">NO </v>
          </cell>
          <cell r="F104" t="str">
            <v>Guarne</v>
          </cell>
          <cell r="G104" t="str">
            <v>Antioquia</v>
          </cell>
          <cell r="H104" t="str">
            <v>NO</v>
          </cell>
          <cell r="I104" t="str">
            <v>Medellín</v>
          </cell>
          <cell r="J104" t="str">
            <v>Medellín</v>
          </cell>
          <cell r="K104" t="str">
            <v>B</v>
          </cell>
        </row>
        <row r="105">
          <cell r="A105">
            <v>1094</v>
          </cell>
          <cell r="B105" t="str">
            <v>Norte</v>
          </cell>
          <cell r="C105" t="str">
            <v>1M04</v>
          </cell>
          <cell r="D105" t="str">
            <v>EDS GAXI TAYRONA</v>
          </cell>
          <cell r="E105" t="str">
            <v>SI</v>
          </cell>
          <cell r="F105" t="str">
            <v>Santa Marta</v>
          </cell>
          <cell r="G105" t="str">
            <v>Magdalena</v>
          </cell>
          <cell r="H105" t="str">
            <v>NO</v>
          </cell>
          <cell r="I105" t="str">
            <v>Santa Marta</v>
          </cell>
          <cell r="J105" t="str">
            <v>Santa Marta</v>
          </cell>
          <cell r="K105" t="str">
            <v>A</v>
          </cell>
        </row>
        <row r="106">
          <cell r="A106">
            <v>1101</v>
          </cell>
          <cell r="B106" t="str">
            <v>Centro</v>
          </cell>
          <cell r="C106" t="str">
            <v>1M03</v>
          </cell>
          <cell r="D106" t="str">
            <v>EDS AGRICOLA</v>
          </cell>
          <cell r="E106" t="str">
            <v>SI</v>
          </cell>
          <cell r="F106" t="str">
            <v>Armenia</v>
          </cell>
          <cell r="G106" t="str">
            <v>Quindio</v>
          </cell>
          <cell r="H106" t="str">
            <v>NO</v>
          </cell>
          <cell r="I106" t="str">
            <v>Armenia</v>
          </cell>
          <cell r="J106" t="str">
            <v>Armenia</v>
          </cell>
          <cell r="K106" t="str">
            <v>A</v>
          </cell>
        </row>
        <row r="107">
          <cell r="A107">
            <v>1102</v>
          </cell>
          <cell r="B107" t="str">
            <v>Antioquia</v>
          </cell>
          <cell r="C107" t="str">
            <v>1M01</v>
          </cell>
          <cell r="D107" t="str">
            <v>EDS LA PALOMA</v>
          </cell>
          <cell r="E107" t="str">
            <v>SI</v>
          </cell>
          <cell r="F107" t="str">
            <v>Bello</v>
          </cell>
          <cell r="G107" t="str">
            <v>Antioquia</v>
          </cell>
          <cell r="H107" t="str">
            <v>NO</v>
          </cell>
          <cell r="I107" t="str">
            <v>Bello</v>
          </cell>
          <cell r="J107" t="str">
            <v>Medellín</v>
          </cell>
          <cell r="K107" t="str">
            <v>A</v>
          </cell>
        </row>
        <row r="108">
          <cell r="A108">
            <v>1103</v>
          </cell>
          <cell r="B108" t="str">
            <v>Sabana</v>
          </cell>
          <cell r="C108" t="str">
            <v>1M06</v>
          </cell>
          <cell r="D108" t="str">
            <v>EDS AVDA BOYACA</v>
          </cell>
          <cell r="E108" t="str">
            <v>SI</v>
          </cell>
          <cell r="F108" t="str">
            <v>Bogotá</v>
          </cell>
          <cell r="G108" t="str">
            <v>Cundinamarca</v>
          </cell>
          <cell r="H108" t="str">
            <v>NO</v>
          </cell>
          <cell r="I108" t="str">
            <v>Bogotá</v>
          </cell>
          <cell r="J108" t="str">
            <v>Bogotá</v>
          </cell>
          <cell r="K108" t="str">
            <v>A</v>
          </cell>
        </row>
        <row r="109">
          <cell r="A109">
            <v>1104</v>
          </cell>
          <cell r="B109" t="str">
            <v>Sabana</v>
          </cell>
          <cell r="C109" t="str">
            <v>1M06</v>
          </cell>
          <cell r="D109" t="str">
            <v>EDS EL GANADERO</v>
          </cell>
          <cell r="E109" t="str">
            <v>SI</v>
          </cell>
          <cell r="F109" t="str">
            <v>Bogotá</v>
          </cell>
          <cell r="G109" t="str">
            <v>Cundinamarca</v>
          </cell>
          <cell r="H109" t="str">
            <v>NO</v>
          </cell>
          <cell r="I109" t="str">
            <v>Bogotá</v>
          </cell>
          <cell r="J109" t="str">
            <v>Bogotá</v>
          </cell>
          <cell r="K109" t="str">
            <v>A</v>
          </cell>
        </row>
        <row r="110">
          <cell r="A110">
            <v>1105</v>
          </cell>
          <cell r="B110" t="str">
            <v>Sabana</v>
          </cell>
          <cell r="C110" t="str">
            <v>1M06</v>
          </cell>
          <cell r="D110" t="str">
            <v>EDS TERPEL CARRERA</v>
          </cell>
          <cell r="E110" t="str">
            <v>SI</v>
          </cell>
          <cell r="F110" t="str">
            <v>Bogotá</v>
          </cell>
          <cell r="G110" t="str">
            <v>Cundinamarca</v>
          </cell>
          <cell r="H110" t="str">
            <v>NO</v>
          </cell>
          <cell r="I110" t="str">
            <v>Bogotá</v>
          </cell>
          <cell r="J110" t="str">
            <v>Bogotá</v>
          </cell>
          <cell r="K110" t="str">
            <v>A</v>
          </cell>
        </row>
        <row r="111">
          <cell r="A111">
            <v>1346</v>
          </cell>
          <cell r="B111" t="str">
            <v>Sabana</v>
          </cell>
          <cell r="C111" t="str">
            <v>1M06</v>
          </cell>
          <cell r="D111" t="str">
            <v>EDS TISQUESUSA</v>
          </cell>
          <cell r="E111" t="str">
            <v xml:space="preserve">NO </v>
          </cell>
          <cell r="F111" t="str">
            <v>Tunja</v>
          </cell>
          <cell r="G111" t="str">
            <v>Boyaca</v>
          </cell>
          <cell r="H111" t="str">
            <v>NO</v>
          </cell>
          <cell r="I111" t="str">
            <v>Tunja</v>
          </cell>
          <cell r="J111" t="str">
            <v>Tunja</v>
          </cell>
          <cell r="K111" t="str">
            <v>A</v>
          </cell>
        </row>
        <row r="112">
          <cell r="A112">
            <v>1349</v>
          </cell>
          <cell r="B112" t="str">
            <v>Sabana</v>
          </cell>
          <cell r="C112" t="str">
            <v>1M06</v>
          </cell>
          <cell r="D112" t="str">
            <v>EDS LA ESMERALDA</v>
          </cell>
          <cell r="E112" t="str">
            <v xml:space="preserve">NO </v>
          </cell>
          <cell r="F112" t="str">
            <v>Nobsa</v>
          </cell>
          <cell r="G112" t="str">
            <v>Boyaca</v>
          </cell>
          <cell r="H112" t="str">
            <v>NO</v>
          </cell>
          <cell r="I112" t="str">
            <v>Tunja</v>
          </cell>
          <cell r="J112" t="str">
            <v>Tunja</v>
          </cell>
          <cell r="K112" t="str">
            <v>B</v>
          </cell>
        </row>
        <row r="113">
          <cell r="A113">
            <v>1350</v>
          </cell>
          <cell r="B113" t="str">
            <v>Sabana</v>
          </cell>
          <cell r="C113" t="str">
            <v>1M06</v>
          </cell>
          <cell r="D113" t="str">
            <v>EDS LA PAZ AFILIADA</v>
          </cell>
          <cell r="E113" t="str">
            <v xml:space="preserve">NO </v>
          </cell>
          <cell r="F113" t="str">
            <v>Zipaquira</v>
          </cell>
          <cell r="G113" t="str">
            <v>Cundinamarca</v>
          </cell>
          <cell r="H113" t="str">
            <v>NO</v>
          </cell>
          <cell r="I113" t="str">
            <v>Bogotá</v>
          </cell>
          <cell r="J113" t="str">
            <v>Bogotá</v>
          </cell>
          <cell r="K113" t="str">
            <v>B</v>
          </cell>
        </row>
        <row r="114">
          <cell r="A114">
            <v>1353</v>
          </cell>
          <cell r="B114" t="str">
            <v>Centro</v>
          </cell>
          <cell r="C114" t="str">
            <v>1M03</v>
          </cell>
          <cell r="D114" t="str">
            <v>EDS METROPOLITANA</v>
          </cell>
          <cell r="E114" t="str">
            <v>SI</v>
          </cell>
          <cell r="F114" t="str">
            <v>Dosquebradas</v>
          </cell>
          <cell r="G114" t="str">
            <v>Risaralda</v>
          </cell>
          <cell r="H114" t="str">
            <v>NO</v>
          </cell>
          <cell r="I114" t="str">
            <v>Dosquebradas</v>
          </cell>
          <cell r="J114" t="str">
            <v>Pereira</v>
          </cell>
          <cell r="K114" t="str">
            <v>A</v>
          </cell>
        </row>
        <row r="115">
          <cell r="A115">
            <v>1354</v>
          </cell>
          <cell r="B115" t="str">
            <v>Centro</v>
          </cell>
          <cell r="C115" t="str">
            <v>1M03</v>
          </cell>
          <cell r="D115" t="str">
            <v>EDS PARQUE OLAYA</v>
          </cell>
          <cell r="E115" t="str">
            <v>SI</v>
          </cell>
          <cell r="F115" t="str">
            <v>Pereira</v>
          </cell>
          <cell r="G115" t="str">
            <v>Risaralda</v>
          </cell>
          <cell r="H115" t="str">
            <v>NO</v>
          </cell>
          <cell r="I115" t="str">
            <v>Pereira</v>
          </cell>
          <cell r="J115" t="str">
            <v>Pereira</v>
          </cell>
          <cell r="K115" t="str">
            <v>A</v>
          </cell>
        </row>
        <row r="116">
          <cell r="A116">
            <v>1356</v>
          </cell>
          <cell r="B116" t="str">
            <v>Norte</v>
          </cell>
          <cell r="C116" t="str">
            <v>1M04</v>
          </cell>
          <cell r="D116" t="str">
            <v>EDS VIA 40</v>
          </cell>
          <cell r="E116" t="str">
            <v>SI</v>
          </cell>
          <cell r="F116" t="str">
            <v>Barranquilla</v>
          </cell>
          <cell r="G116" t="str">
            <v>Atlántico</v>
          </cell>
          <cell r="H116" t="str">
            <v>NO</v>
          </cell>
          <cell r="I116" t="str">
            <v>Barranquilla</v>
          </cell>
          <cell r="J116" t="str">
            <v>Barranquilla</v>
          </cell>
          <cell r="K116" t="str">
            <v>A</v>
          </cell>
        </row>
        <row r="117">
          <cell r="A117">
            <v>1357</v>
          </cell>
          <cell r="B117" t="str">
            <v>Occidente</v>
          </cell>
          <cell r="C117" t="str">
            <v>1M05</v>
          </cell>
          <cell r="D117" t="str">
            <v>EDS EL SESCO</v>
          </cell>
          <cell r="E117" t="str">
            <v>SI</v>
          </cell>
          <cell r="F117" t="str">
            <v>Cali</v>
          </cell>
          <cell r="G117" t="str">
            <v>Valle Del Cauca</v>
          </cell>
          <cell r="H117" t="str">
            <v>NO</v>
          </cell>
          <cell r="I117" t="str">
            <v>Cali</v>
          </cell>
          <cell r="J117" t="str">
            <v>Cali</v>
          </cell>
          <cell r="K117" t="str">
            <v>A</v>
          </cell>
        </row>
        <row r="118">
          <cell r="A118">
            <v>1358</v>
          </cell>
          <cell r="B118" t="str">
            <v>Sabana</v>
          </cell>
          <cell r="C118" t="str">
            <v>1M06</v>
          </cell>
          <cell r="D118" t="str">
            <v>EDS PALOQUEMAO</v>
          </cell>
          <cell r="E118" t="str">
            <v>SI</v>
          </cell>
          <cell r="F118" t="str">
            <v>Bogotá</v>
          </cell>
          <cell r="G118" t="str">
            <v>Cundinamarca</v>
          </cell>
          <cell r="H118" t="str">
            <v>NO</v>
          </cell>
          <cell r="I118" t="str">
            <v>Bogotá</v>
          </cell>
          <cell r="J118" t="str">
            <v>Bogotá</v>
          </cell>
          <cell r="K118" t="str">
            <v>A</v>
          </cell>
        </row>
        <row r="119">
          <cell r="A119">
            <v>1359</v>
          </cell>
          <cell r="B119" t="str">
            <v>Centro</v>
          </cell>
          <cell r="C119" t="str">
            <v>1M03</v>
          </cell>
          <cell r="D119" t="str">
            <v>EDS ACUARELA</v>
          </cell>
          <cell r="E119" t="str">
            <v>SI</v>
          </cell>
          <cell r="F119" t="str">
            <v>Dosquebradas</v>
          </cell>
          <cell r="G119" t="str">
            <v>Risaralda</v>
          </cell>
          <cell r="H119" t="str">
            <v>NO</v>
          </cell>
          <cell r="I119" t="str">
            <v>Dosquebradas</v>
          </cell>
          <cell r="J119" t="str">
            <v>Pereira</v>
          </cell>
          <cell r="K119" t="str">
            <v>A</v>
          </cell>
        </row>
        <row r="120">
          <cell r="A120">
            <v>1361</v>
          </cell>
          <cell r="B120" t="str">
            <v>Sabana</v>
          </cell>
          <cell r="C120" t="str">
            <v>1M06</v>
          </cell>
          <cell r="D120" t="str">
            <v>EDS TERPEL LA MARIANA</v>
          </cell>
          <cell r="E120" t="str">
            <v>SI</v>
          </cell>
          <cell r="F120" t="str">
            <v>Bogotá</v>
          </cell>
          <cell r="G120" t="str">
            <v>Cundinamarca</v>
          </cell>
          <cell r="H120" t="str">
            <v>NO</v>
          </cell>
          <cell r="I120" t="str">
            <v>Bogotá</v>
          </cell>
          <cell r="J120" t="str">
            <v>Bogotá</v>
          </cell>
          <cell r="K120" t="str">
            <v>A</v>
          </cell>
        </row>
        <row r="121">
          <cell r="A121">
            <v>1366</v>
          </cell>
          <cell r="B121" t="str">
            <v>Sabana</v>
          </cell>
          <cell r="C121" t="str">
            <v>1M06</v>
          </cell>
          <cell r="D121" t="str">
            <v>EDS CASABLANCA</v>
          </cell>
          <cell r="E121" t="str">
            <v xml:space="preserve">NO </v>
          </cell>
          <cell r="F121" t="str">
            <v>Chiquinquira</v>
          </cell>
          <cell r="G121" t="str">
            <v>Boyaca</v>
          </cell>
          <cell r="H121" t="str">
            <v>NO</v>
          </cell>
          <cell r="I121" t="str">
            <v>Tunja</v>
          </cell>
          <cell r="J121" t="str">
            <v>Tunja</v>
          </cell>
          <cell r="K121" t="str">
            <v>B</v>
          </cell>
        </row>
        <row r="122">
          <cell r="A122">
            <v>1368</v>
          </cell>
          <cell r="B122" t="str">
            <v>Sabana</v>
          </cell>
          <cell r="C122" t="str">
            <v>1M06</v>
          </cell>
          <cell r="D122" t="str">
            <v>EDS CONTRERAS</v>
          </cell>
          <cell r="E122" t="str">
            <v xml:space="preserve">NO </v>
          </cell>
          <cell r="F122" t="str">
            <v>Santana</v>
          </cell>
          <cell r="G122" t="str">
            <v>Boyaca</v>
          </cell>
          <cell r="H122" t="str">
            <v>NO</v>
          </cell>
          <cell r="I122" t="str">
            <v>Tunja</v>
          </cell>
          <cell r="J122" t="str">
            <v>Tunja</v>
          </cell>
          <cell r="K122" t="str">
            <v>B</v>
          </cell>
        </row>
        <row r="123">
          <cell r="A123">
            <v>1371</v>
          </cell>
          <cell r="B123" t="str">
            <v>Norte</v>
          </cell>
          <cell r="C123" t="str">
            <v>1M04</v>
          </cell>
          <cell r="D123" t="str">
            <v>EDS TERPEL LAS MERCEDES</v>
          </cell>
          <cell r="E123" t="str">
            <v>SI</v>
          </cell>
          <cell r="F123" t="str">
            <v>Cartagena</v>
          </cell>
          <cell r="G123" t="str">
            <v>Bolívar</v>
          </cell>
          <cell r="H123" t="str">
            <v>NO</v>
          </cell>
          <cell r="I123" t="str">
            <v>Cartagena</v>
          </cell>
          <cell r="J123" t="str">
            <v>Cartagena</v>
          </cell>
          <cell r="K123" t="str">
            <v>A</v>
          </cell>
        </row>
        <row r="124">
          <cell r="A124">
            <v>1372</v>
          </cell>
          <cell r="B124" t="str">
            <v>Bucaramanga</v>
          </cell>
          <cell r="C124" t="str">
            <v>1M02</v>
          </cell>
          <cell r="D124" t="str">
            <v>EDS TERPEL MAYITO</v>
          </cell>
          <cell r="E124" t="str">
            <v xml:space="preserve">NO </v>
          </cell>
          <cell r="F124" t="str">
            <v>Barrancabermeja</v>
          </cell>
          <cell r="G124" t="str">
            <v>Santander</v>
          </cell>
          <cell r="H124" t="str">
            <v>NO</v>
          </cell>
          <cell r="I124" t="str">
            <v>Bucaramanga</v>
          </cell>
          <cell r="J124" t="str">
            <v>Bucaramanga</v>
          </cell>
          <cell r="K124" t="str">
            <v>B</v>
          </cell>
        </row>
        <row r="125">
          <cell r="A125">
            <v>1373</v>
          </cell>
          <cell r="B125" t="str">
            <v>Centro</v>
          </cell>
          <cell r="C125" t="str">
            <v>1M03</v>
          </cell>
          <cell r="D125" t="str">
            <v>EDS TERPEL MULTISERVICIOS PANAMERICANA</v>
          </cell>
          <cell r="E125" t="str">
            <v>SI</v>
          </cell>
          <cell r="F125" t="str">
            <v>Manizales</v>
          </cell>
          <cell r="G125" t="str">
            <v>Caldas</v>
          </cell>
          <cell r="H125" t="str">
            <v>NO</v>
          </cell>
          <cell r="I125" t="str">
            <v>Manizales</v>
          </cell>
          <cell r="J125" t="str">
            <v>Manizales</v>
          </cell>
          <cell r="K125" t="str">
            <v>A</v>
          </cell>
        </row>
        <row r="126">
          <cell r="A126">
            <v>1375</v>
          </cell>
          <cell r="B126" t="str">
            <v>Centro</v>
          </cell>
          <cell r="C126" t="str">
            <v>1M03</v>
          </cell>
          <cell r="D126" t="str">
            <v>EDS EL VIADUCTO</v>
          </cell>
          <cell r="E126" t="str">
            <v>SI</v>
          </cell>
          <cell r="F126" t="str">
            <v>Dosquebradas</v>
          </cell>
          <cell r="G126" t="str">
            <v>Risaralda</v>
          </cell>
          <cell r="H126" t="str">
            <v>NO</v>
          </cell>
          <cell r="I126" t="str">
            <v>Dosquebradas</v>
          </cell>
          <cell r="J126" t="str">
            <v>Pereira</v>
          </cell>
          <cell r="K126" t="str">
            <v>A</v>
          </cell>
        </row>
        <row r="127">
          <cell r="A127">
            <v>1376</v>
          </cell>
          <cell r="B127" t="str">
            <v>Occidente</v>
          </cell>
          <cell r="C127" t="str">
            <v>1M05</v>
          </cell>
          <cell r="D127" t="str">
            <v>EDS BUGA NORTE SCA</v>
          </cell>
          <cell r="E127" t="str">
            <v xml:space="preserve">NO </v>
          </cell>
          <cell r="F127" t="str">
            <v>Guadalajara De Buga</v>
          </cell>
          <cell r="G127" t="str">
            <v>Valle Del Cauca</v>
          </cell>
          <cell r="H127" t="str">
            <v>NO</v>
          </cell>
          <cell r="I127" t="str">
            <v>Cali</v>
          </cell>
          <cell r="J127" t="str">
            <v>Cali</v>
          </cell>
          <cell r="K127" t="str">
            <v>B</v>
          </cell>
        </row>
        <row r="128">
          <cell r="A128">
            <v>1378</v>
          </cell>
          <cell r="B128" t="str">
            <v>Occidente</v>
          </cell>
          <cell r="C128" t="str">
            <v>1M05</v>
          </cell>
          <cell r="D128" t="str">
            <v>EDS PORTAL DE VERSALLES</v>
          </cell>
          <cell r="E128" t="str">
            <v>SI</v>
          </cell>
          <cell r="F128" t="str">
            <v>Palmira</v>
          </cell>
          <cell r="G128" t="str">
            <v>Valle Del Cauca</v>
          </cell>
          <cell r="H128" t="str">
            <v>NO</v>
          </cell>
          <cell r="I128" t="str">
            <v>Palmira</v>
          </cell>
          <cell r="J128" t="str">
            <v>Cali</v>
          </cell>
          <cell r="K128" t="str">
            <v>A</v>
          </cell>
        </row>
        <row r="129">
          <cell r="A129">
            <v>1379</v>
          </cell>
          <cell r="B129" t="str">
            <v>Norte</v>
          </cell>
          <cell r="C129" t="str">
            <v>1M04</v>
          </cell>
          <cell r="D129" t="str">
            <v>EDS OKALA</v>
          </cell>
          <cell r="E129" t="str">
            <v>SI</v>
          </cell>
          <cell r="F129" t="str">
            <v>Sincelejo</v>
          </cell>
          <cell r="G129" t="str">
            <v>Sucre</v>
          </cell>
          <cell r="H129" t="str">
            <v>NO</v>
          </cell>
          <cell r="I129" t="str">
            <v>Sincelejo</v>
          </cell>
          <cell r="J129" t="str">
            <v>Sincelejo</v>
          </cell>
          <cell r="K129" t="str">
            <v>A</v>
          </cell>
        </row>
        <row r="130">
          <cell r="A130">
            <v>1380</v>
          </cell>
          <cell r="B130" t="str">
            <v>Norte</v>
          </cell>
          <cell r="C130" t="str">
            <v>1M04</v>
          </cell>
          <cell r="D130" t="str">
            <v>EDS URBINA AFILIADA</v>
          </cell>
          <cell r="E130" t="str">
            <v>SI</v>
          </cell>
          <cell r="F130" t="str">
            <v>Montería</v>
          </cell>
          <cell r="G130" t="str">
            <v>Cordoba</v>
          </cell>
          <cell r="H130" t="str">
            <v>NO</v>
          </cell>
          <cell r="I130" t="str">
            <v>Montería</v>
          </cell>
          <cell r="J130" t="str">
            <v>Montería</v>
          </cell>
          <cell r="K130" t="str">
            <v>A</v>
          </cell>
        </row>
        <row r="131">
          <cell r="A131">
            <v>1381</v>
          </cell>
          <cell r="B131" t="str">
            <v>Norte</v>
          </cell>
          <cell r="C131" t="str">
            <v>1M04</v>
          </cell>
          <cell r="D131" t="str">
            <v>EDS TAYRONA DEL RIO</v>
          </cell>
          <cell r="E131" t="str">
            <v>SI</v>
          </cell>
          <cell r="F131" t="str">
            <v>Santa Marta</v>
          </cell>
          <cell r="G131" t="str">
            <v>Magdalena</v>
          </cell>
          <cell r="H131" t="str">
            <v>NO</v>
          </cell>
          <cell r="I131" t="str">
            <v>Santa Marta</v>
          </cell>
          <cell r="J131" t="str">
            <v>Santa Marta</v>
          </cell>
          <cell r="K131" t="str">
            <v>A</v>
          </cell>
        </row>
        <row r="132">
          <cell r="A132">
            <v>1387</v>
          </cell>
          <cell r="B132" t="str">
            <v>Sabana</v>
          </cell>
          <cell r="C132" t="str">
            <v>1M06</v>
          </cell>
          <cell r="D132" t="str">
            <v>EDS LA ESPERANZA</v>
          </cell>
          <cell r="E132" t="str">
            <v xml:space="preserve">NO </v>
          </cell>
          <cell r="F132" t="str">
            <v>Paipa</v>
          </cell>
          <cell r="G132" t="str">
            <v>Boyaca</v>
          </cell>
          <cell r="H132" t="str">
            <v>NO</v>
          </cell>
          <cell r="I132" t="str">
            <v>Tunja</v>
          </cell>
          <cell r="J132" t="str">
            <v>Tunja</v>
          </cell>
          <cell r="K132" t="str">
            <v>B</v>
          </cell>
        </row>
        <row r="133">
          <cell r="A133">
            <v>1391</v>
          </cell>
          <cell r="B133" t="str">
            <v>Occidente</v>
          </cell>
          <cell r="C133" t="str">
            <v>1M05</v>
          </cell>
          <cell r="D133" t="str">
            <v>EDS CENCAR</v>
          </cell>
          <cell r="E133" t="str">
            <v>SI</v>
          </cell>
          <cell r="F133" t="str">
            <v>Yumbo</v>
          </cell>
          <cell r="G133" t="str">
            <v>Valle Del Cauca</v>
          </cell>
          <cell r="H133" t="str">
            <v>NO</v>
          </cell>
          <cell r="I133" t="str">
            <v>Yumbo</v>
          </cell>
          <cell r="J133" t="str">
            <v>Cali</v>
          </cell>
          <cell r="K133" t="str">
            <v>A</v>
          </cell>
        </row>
        <row r="134">
          <cell r="A134">
            <v>1392</v>
          </cell>
          <cell r="B134" t="str">
            <v>Antioquia</v>
          </cell>
          <cell r="C134" t="str">
            <v>1M01</v>
          </cell>
          <cell r="D134" t="str">
            <v>EDS TERPEL MARINILLA</v>
          </cell>
          <cell r="E134" t="str">
            <v xml:space="preserve">NO </v>
          </cell>
          <cell r="F134" t="str">
            <v>Marinilla</v>
          </cell>
          <cell r="G134" t="str">
            <v>Antioquia</v>
          </cell>
          <cell r="H134" t="str">
            <v>NO</v>
          </cell>
          <cell r="I134" t="str">
            <v>Medellín</v>
          </cell>
          <cell r="J134" t="str">
            <v>Medellín</v>
          </cell>
          <cell r="K134" t="str">
            <v>B</v>
          </cell>
        </row>
        <row r="135">
          <cell r="A135">
            <v>1418</v>
          </cell>
          <cell r="B135" t="str">
            <v>Antioquia</v>
          </cell>
          <cell r="C135" t="str">
            <v>1M01</v>
          </cell>
          <cell r="D135" t="str">
            <v>EDS ITAGUI</v>
          </cell>
          <cell r="E135" t="str">
            <v>SI</v>
          </cell>
          <cell r="F135" t="str">
            <v>Itagüí</v>
          </cell>
          <cell r="G135" t="str">
            <v>Antioquia</v>
          </cell>
          <cell r="H135" t="str">
            <v>NO</v>
          </cell>
          <cell r="I135" t="str">
            <v>Itagüí</v>
          </cell>
          <cell r="J135" t="str">
            <v>Medellín</v>
          </cell>
          <cell r="K135" t="str">
            <v>A</v>
          </cell>
        </row>
        <row r="136">
          <cell r="A136">
            <v>1419</v>
          </cell>
          <cell r="B136" t="str">
            <v>Sabana</v>
          </cell>
          <cell r="C136" t="str">
            <v>1M06</v>
          </cell>
          <cell r="D136" t="str">
            <v>EDS COLON</v>
          </cell>
          <cell r="E136" t="str">
            <v>SI</v>
          </cell>
          <cell r="F136" t="str">
            <v>Bogotá</v>
          </cell>
          <cell r="G136" t="str">
            <v>Cundinamarca</v>
          </cell>
          <cell r="H136" t="str">
            <v>NO</v>
          </cell>
          <cell r="I136" t="str">
            <v>Bogotá</v>
          </cell>
          <cell r="J136" t="str">
            <v>Bogotá</v>
          </cell>
          <cell r="K136" t="str">
            <v>A</v>
          </cell>
        </row>
        <row r="137">
          <cell r="A137">
            <v>1420</v>
          </cell>
          <cell r="B137" t="str">
            <v>Antioquia</v>
          </cell>
          <cell r="C137" t="str">
            <v>1M01</v>
          </cell>
          <cell r="D137" t="str">
            <v>EDS ANCON SUR</v>
          </cell>
          <cell r="E137" t="str">
            <v>SI</v>
          </cell>
          <cell r="F137" t="str">
            <v>Sabaneta</v>
          </cell>
          <cell r="G137" t="str">
            <v>Antioquia</v>
          </cell>
          <cell r="H137" t="str">
            <v>NO</v>
          </cell>
          <cell r="I137" t="str">
            <v>Sabaneta</v>
          </cell>
          <cell r="J137" t="str">
            <v>Medellín</v>
          </cell>
          <cell r="K137" t="str">
            <v>A</v>
          </cell>
        </row>
        <row r="138">
          <cell r="A138">
            <v>1421</v>
          </cell>
          <cell r="B138" t="str">
            <v>Centro</v>
          </cell>
          <cell r="C138" t="str">
            <v>1M03</v>
          </cell>
          <cell r="D138" t="str">
            <v>EDS LA TRONCAL</v>
          </cell>
          <cell r="E138" t="str">
            <v xml:space="preserve">NO </v>
          </cell>
          <cell r="F138" t="str">
            <v>La Dorada</v>
          </cell>
          <cell r="G138" t="str">
            <v>Caldas</v>
          </cell>
          <cell r="H138" t="str">
            <v>NO</v>
          </cell>
          <cell r="I138" t="str">
            <v>Manizales</v>
          </cell>
          <cell r="J138" t="str">
            <v>Manizales</v>
          </cell>
          <cell r="K138" t="str">
            <v>B</v>
          </cell>
        </row>
        <row r="139">
          <cell r="A139">
            <v>1423</v>
          </cell>
          <cell r="B139" t="str">
            <v>Sabana</v>
          </cell>
          <cell r="C139" t="str">
            <v>1M06</v>
          </cell>
          <cell r="D139" t="str">
            <v>EDS MONTECARLO</v>
          </cell>
          <cell r="E139" t="str">
            <v>SI</v>
          </cell>
          <cell r="F139" t="str">
            <v>Villavicencio</v>
          </cell>
          <cell r="G139" t="str">
            <v>Meta</v>
          </cell>
          <cell r="H139" t="str">
            <v>NO</v>
          </cell>
          <cell r="I139" t="str">
            <v>Villavicencio</v>
          </cell>
          <cell r="J139" t="str">
            <v>Villavicencio</v>
          </cell>
          <cell r="K139" t="str">
            <v>A</v>
          </cell>
        </row>
        <row r="140">
          <cell r="A140">
            <v>1424</v>
          </cell>
          <cell r="B140" t="str">
            <v>Sur</v>
          </cell>
          <cell r="C140" t="str">
            <v>1M07</v>
          </cell>
          <cell r="D140" t="str">
            <v>EDS TERMINAL IBAGUE</v>
          </cell>
          <cell r="E140" t="str">
            <v>SI</v>
          </cell>
          <cell r="F140" t="str">
            <v>Ibagué</v>
          </cell>
          <cell r="G140" t="str">
            <v>Tolima</v>
          </cell>
          <cell r="H140" t="str">
            <v>NO</v>
          </cell>
          <cell r="I140" t="str">
            <v>Ibagué</v>
          </cell>
          <cell r="J140" t="str">
            <v>Ibagué</v>
          </cell>
          <cell r="K140" t="str">
            <v>A</v>
          </cell>
        </row>
        <row r="141">
          <cell r="A141">
            <v>1436</v>
          </cell>
          <cell r="B141" t="str">
            <v>Occidente</v>
          </cell>
          <cell r="C141" t="str">
            <v>1M05</v>
          </cell>
          <cell r="D141" t="str">
            <v>EDS LA 50</v>
          </cell>
          <cell r="E141" t="str">
            <v>SI</v>
          </cell>
          <cell r="F141" t="str">
            <v>Cali</v>
          </cell>
          <cell r="G141" t="str">
            <v>Valle Del Cauca</v>
          </cell>
          <cell r="H141" t="str">
            <v>NO</v>
          </cell>
          <cell r="I141" t="str">
            <v>Cali</v>
          </cell>
          <cell r="J141" t="str">
            <v>Cali</v>
          </cell>
          <cell r="K141" t="str">
            <v>A</v>
          </cell>
        </row>
        <row r="142">
          <cell r="A142">
            <v>1437</v>
          </cell>
          <cell r="B142" t="str">
            <v>Sur</v>
          </cell>
          <cell r="C142" t="str">
            <v>1M07</v>
          </cell>
          <cell r="D142" t="str">
            <v>EDS JARDIN IBAGUE</v>
          </cell>
          <cell r="E142" t="str">
            <v>SI</v>
          </cell>
          <cell r="F142" t="str">
            <v>Ibagué</v>
          </cell>
          <cell r="G142" t="str">
            <v>Tolima</v>
          </cell>
          <cell r="H142" t="str">
            <v>NO</v>
          </cell>
          <cell r="I142" t="str">
            <v>Ibagué</v>
          </cell>
          <cell r="J142" t="str">
            <v>Ibagué</v>
          </cell>
          <cell r="K142" t="str">
            <v>A</v>
          </cell>
        </row>
        <row r="143">
          <cell r="A143">
            <v>1438</v>
          </cell>
          <cell r="B143" t="str">
            <v>Antioquia</v>
          </cell>
          <cell r="C143" t="str">
            <v>1M01</v>
          </cell>
          <cell r="D143" t="str">
            <v>EDS CAUCASIA</v>
          </cell>
          <cell r="E143" t="str">
            <v xml:space="preserve">NO </v>
          </cell>
          <cell r="F143" t="str">
            <v>Caucasia</v>
          </cell>
          <cell r="G143" t="str">
            <v>Antioquia</v>
          </cell>
          <cell r="H143" t="str">
            <v>NO</v>
          </cell>
          <cell r="I143" t="str">
            <v>Medellín</v>
          </cell>
          <cell r="J143" t="str">
            <v>Medellín</v>
          </cell>
          <cell r="K143" t="str">
            <v>B</v>
          </cell>
        </row>
        <row r="144">
          <cell r="A144">
            <v>1441</v>
          </cell>
          <cell r="B144" t="str">
            <v>Centro</v>
          </cell>
          <cell r="C144" t="str">
            <v>1M03</v>
          </cell>
          <cell r="D144" t="str">
            <v>EDS TERMINAL MANIZALES</v>
          </cell>
          <cell r="E144" t="str">
            <v>SI</v>
          </cell>
          <cell r="F144" t="str">
            <v>Manizales</v>
          </cell>
          <cell r="G144" t="str">
            <v>Caldas</v>
          </cell>
          <cell r="H144" t="str">
            <v>NO</v>
          </cell>
          <cell r="I144" t="str">
            <v>Manizales</v>
          </cell>
          <cell r="J144" t="str">
            <v>Manizales</v>
          </cell>
          <cell r="K144" t="str">
            <v>A</v>
          </cell>
        </row>
        <row r="145">
          <cell r="A145">
            <v>1442</v>
          </cell>
          <cell r="B145" t="str">
            <v>Sabana</v>
          </cell>
          <cell r="C145" t="str">
            <v>1M06</v>
          </cell>
          <cell r="D145" t="str">
            <v>EDS FONTIBON</v>
          </cell>
          <cell r="E145" t="str">
            <v>SI</v>
          </cell>
          <cell r="F145" t="str">
            <v>Bogotá</v>
          </cell>
          <cell r="G145" t="str">
            <v>Cundinamarca</v>
          </cell>
          <cell r="H145" t="str">
            <v>NO</v>
          </cell>
          <cell r="I145" t="str">
            <v>Bogotá</v>
          </cell>
          <cell r="J145" t="str">
            <v>Bogotá</v>
          </cell>
          <cell r="K145" t="str">
            <v>A</v>
          </cell>
        </row>
        <row r="146">
          <cell r="A146">
            <v>1443</v>
          </cell>
          <cell r="B146" t="str">
            <v>Norte</v>
          </cell>
          <cell r="C146" t="str">
            <v>1M04</v>
          </cell>
          <cell r="D146" t="str">
            <v>EDS AEROPUERTO-BARRANQUILLA</v>
          </cell>
          <cell r="E146" t="str">
            <v>SI</v>
          </cell>
          <cell r="F146" t="str">
            <v>Malambo</v>
          </cell>
          <cell r="G146" t="str">
            <v>Atlántico</v>
          </cell>
          <cell r="H146" t="str">
            <v>NO</v>
          </cell>
          <cell r="I146" t="str">
            <v>Malambó</v>
          </cell>
          <cell r="J146" t="str">
            <v>Barranquilla</v>
          </cell>
          <cell r="K146" t="str">
            <v>A</v>
          </cell>
        </row>
        <row r="147">
          <cell r="A147">
            <v>1444</v>
          </cell>
          <cell r="B147" t="str">
            <v>Sur</v>
          </cell>
          <cell r="C147" t="str">
            <v>1M07</v>
          </cell>
          <cell r="D147" t="str">
            <v>EDS SAN MARINO</v>
          </cell>
          <cell r="E147" t="str">
            <v>SI</v>
          </cell>
          <cell r="F147" t="str">
            <v>Ibagué</v>
          </cell>
          <cell r="G147" t="str">
            <v>Tolima</v>
          </cell>
          <cell r="H147" t="str">
            <v>NO</v>
          </cell>
          <cell r="I147" t="str">
            <v>Ibagué</v>
          </cell>
          <cell r="J147" t="str">
            <v>Ibagué</v>
          </cell>
          <cell r="K147" t="str">
            <v>A</v>
          </cell>
        </row>
        <row r="148">
          <cell r="A148">
            <v>1447</v>
          </cell>
          <cell r="B148" t="str">
            <v>Sabana</v>
          </cell>
          <cell r="C148" t="str">
            <v>1M06</v>
          </cell>
          <cell r="D148" t="str">
            <v>EDS CARICADA</v>
          </cell>
          <cell r="E148" t="str">
            <v>SI</v>
          </cell>
          <cell r="F148" t="str">
            <v>Sopó</v>
          </cell>
          <cell r="G148" t="str">
            <v>Cundinamarca</v>
          </cell>
          <cell r="H148" t="str">
            <v>NO</v>
          </cell>
          <cell r="I148" t="str">
            <v>Sopo</v>
          </cell>
          <cell r="J148" t="str">
            <v>Bogotá</v>
          </cell>
          <cell r="K148" t="str">
            <v>A</v>
          </cell>
        </row>
        <row r="149">
          <cell r="A149">
            <v>1450</v>
          </cell>
          <cell r="B149" t="str">
            <v>Antioquia</v>
          </cell>
          <cell r="C149" t="str">
            <v>1M01</v>
          </cell>
          <cell r="D149" t="str">
            <v>EDS TERPEL SABANETA</v>
          </cell>
          <cell r="E149" t="str">
            <v>SI</v>
          </cell>
          <cell r="F149" t="str">
            <v>Sabaneta</v>
          </cell>
          <cell r="G149" t="str">
            <v>Antioquia</v>
          </cell>
          <cell r="H149" t="str">
            <v>NO</v>
          </cell>
          <cell r="I149" t="str">
            <v>Sabaneta</v>
          </cell>
          <cell r="J149" t="str">
            <v>Medellín</v>
          </cell>
          <cell r="K149" t="str">
            <v>A</v>
          </cell>
        </row>
        <row r="150">
          <cell r="A150">
            <v>1451</v>
          </cell>
          <cell r="B150" t="str">
            <v>Antioquia</v>
          </cell>
          <cell r="C150" t="str">
            <v>1M01</v>
          </cell>
          <cell r="D150" t="str">
            <v>EDS TRANVIA</v>
          </cell>
          <cell r="E150" t="str">
            <v xml:space="preserve">NO </v>
          </cell>
          <cell r="F150" t="str">
            <v>Rionegro</v>
          </cell>
          <cell r="G150" t="str">
            <v>Antioquia</v>
          </cell>
          <cell r="H150" t="str">
            <v>NO</v>
          </cell>
          <cell r="I150" t="str">
            <v>Medellín</v>
          </cell>
          <cell r="J150" t="str">
            <v>Medellín</v>
          </cell>
          <cell r="K150" t="str">
            <v>B</v>
          </cell>
        </row>
        <row r="151">
          <cell r="A151">
            <v>1452</v>
          </cell>
          <cell r="B151" t="str">
            <v>Sabana</v>
          </cell>
          <cell r="C151" t="str">
            <v>1M06</v>
          </cell>
          <cell r="D151" t="str">
            <v>EDS SILVANIA</v>
          </cell>
          <cell r="E151" t="str">
            <v xml:space="preserve">NO </v>
          </cell>
          <cell r="F151" t="str">
            <v>Silvania</v>
          </cell>
          <cell r="G151" t="str">
            <v>Cundinamarca</v>
          </cell>
          <cell r="H151" t="str">
            <v>NO</v>
          </cell>
          <cell r="I151" t="str">
            <v>Sibaté</v>
          </cell>
          <cell r="J151" t="str">
            <v>Bogotá</v>
          </cell>
          <cell r="K151" t="str">
            <v>B</v>
          </cell>
        </row>
        <row r="152">
          <cell r="A152">
            <v>1453</v>
          </cell>
          <cell r="B152" t="str">
            <v>Sur</v>
          </cell>
          <cell r="C152" t="str">
            <v>1M07</v>
          </cell>
          <cell r="D152" t="str">
            <v>EDS EL VERGEL</v>
          </cell>
          <cell r="E152" t="str">
            <v>SI</v>
          </cell>
          <cell r="F152" t="str">
            <v>Ibagué</v>
          </cell>
          <cell r="G152" t="str">
            <v>Tolima</v>
          </cell>
          <cell r="H152" t="str">
            <v>NO</v>
          </cell>
          <cell r="I152" t="str">
            <v>Ibagué</v>
          </cell>
          <cell r="J152" t="str">
            <v>Ibagué</v>
          </cell>
          <cell r="K152" t="str">
            <v>A</v>
          </cell>
        </row>
        <row r="153">
          <cell r="A153">
            <v>1454</v>
          </cell>
          <cell r="B153" t="str">
            <v>Occidente</v>
          </cell>
          <cell r="C153" t="str">
            <v>1M05</v>
          </cell>
          <cell r="D153" t="str">
            <v>EDS CARRERA PRIMERA</v>
          </cell>
          <cell r="E153" t="str">
            <v>SI</v>
          </cell>
          <cell r="F153" t="str">
            <v>Cali</v>
          </cell>
          <cell r="G153" t="str">
            <v>Valle Del Cauca</v>
          </cell>
          <cell r="H153" t="str">
            <v>NO</v>
          </cell>
          <cell r="I153" t="str">
            <v>Cali</v>
          </cell>
          <cell r="J153" t="str">
            <v>Cali</v>
          </cell>
          <cell r="K153" t="str">
            <v>A</v>
          </cell>
        </row>
        <row r="154">
          <cell r="A154">
            <v>1455</v>
          </cell>
          <cell r="B154" t="str">
            <v>Antioquia</v>
          </cell>
          <cell r="C154" t="str">
            <v>1M01</v>
          </cell>
          <cell r="D154" t="str">
            <v>EDS LA MAYORITARIA</v>
          </cell>
          <cell r="E154" t="str">
            <v>SI</v>
          </cell>
          <cell r="F154" t="str">
            <v>Itagüí</v>
          </cell>
          <cell r="G154" t="str">
            <v>Antioquia</v>
          </cell>
          <cell r="H154" t="str">
            <v>NO</v>
          </cell>
          <cell r="I154" t="str">
            <v>Itagüí</v>
          </cell>
          <cell r="J154" t="str">
            <v>Medellín</v>
          </cell>
          <cell r="K154" t="str">
            <v>A</v>
          </cell>
        </row>
        <row r="155">
          <cell r="A155">
            <v>1456</v>
          </cell>
          <cell r="B155" t="str">
            <v>Sur</v>
          </cell>
          <cell r="C155" t="str">
            <v>1M07</v>
          </cell>
          <cell r="D155" t="str">
            <v>EDS INV COOTRANSHUILA</v>
          </cell>
          <cell r="E155" t="str">
            <v xml:space="preserve">NO </v>
          </cell>
          <cell r="F155" t="str">
            <v>Palermo</v>
          </cell>
          <cell r="G155" t="str">
            <v>Huila</v>
          </cell>
          <cell r="H155" t="str">
            <v>NO</v>
          </cell>
          <cell r="I155" t="str">
            <v>Neiva</v>
          </cell>
          <cell r="J155" t="str">
            <v>Neiva</v>
          </cell>
          <cell r="K155" t="str">
            <v>B</v>
          </cell>
        </row>
        <row r="156">
          <cell r="A156">
            <v>1459</v>
          </cell>
          <cell r="B156" t="str">
            <v>Antioquia</v>
          </cell>
          <cell r="C156" t="str">
            <v>1M01</v>
          </cell>
          <cell r="D156" t="str">
            <v>EDS TERMINAL DE TRANSPORTE MEDELLIN</v>
          </cell>
          <cell r="E156" t="str">
            <v>SI</v>
          </cell>
          <cell r="F156" t="str">
            <v>Medellín</v>
          </cell>
          <cell r="G156" t="str">
            <v>Antioquia</v>
          </cell>
          <cell r="H156" t="str">
            <v>NO</v>
          </cell>
          <cell r="I156" t="str">
            <v>Medellín</v>
          </cell>
          <cell r="J156" t="str">
            <v>Medellín</v>
          </cell>
          <cell r="K156" t="str">
            <v>A</v>
          </cell>
        </row>
        <row r="157">
          <cell r="A157">
            <v>1463</v>
          </cell>
          <cell r="B157" t="str">
            <v>Norte</v>
          </cell>
          <cell r="C157" t="str">
            <v>1M04</v>
          </cell>
          <cell r="D157" t="str">
            <v>EDS LA RIVERA</v>
          </cell>
          <cell r="E157" t="str">
            <v>SI</v>
          </cell>
          <cell r="F157" t="str">
            <v>Barranquilla</v>
          </cell>
          <cell r="G157" t="str">
            <v>Atlántico</v>
          </cell>
          <cell r="H157" t="str">
            <v>NO</v>
          </cell>
          <cell r="I157" t="str">
            <v>Barranquilla</v>
          </cell>
          <cell r="J157" t="str">
            <v>Barranquilla</v>
          </cell>
          <cell r="K157" t="str">
            <v>A</v>
          </cell>
        </row>
        <row r="158">
          <cell r="A158">
            <v>1464</v>
          </cell>
          <cell r="B158" t="str">
            <v>Sabana</v>
          </cell>
          <cell r="C158" t="str">
            <v>1M06</v>
          </cell>
          <cell r="D158" t="str">
            <v>EDS PRIMERA DE MAYO</v>
          </cell>
          <cell r="E158" t="str">
            <v>SI</v>
          </cell>
          <cell r="F158" t="str">
            <v>Bogotá</v>
          </cell>
          <cell r="G158" t="str">
            <v>Cundinamarca</v>
          </cell>
          <cell r="H158" t="str">
            <v>NO</v>
          </cell>
          <cell r="I158" t="str">
            <v>Bogotá</v>
          </cell>
          <cell r="J158" t="str">
            <v>Bogotá</v>
          </cell>
          <cell r="K158" t="str">
            <v>A</v>
          </cell>
        </row>
        <row r="159">
          <cell r="A159">
            <v>1465</v>
          </cell>
          <cell r="B159" t="str">
            <v>Occidente</v>
          </cell>
          <cell r="C159" t="str">
            <v>1M05</v>
          </cell>
          <cell r="D159" t="str">
            <v>EDS PLAZAS VERDES</v>
          </cell>
          <cell r="E159" t="str">
            <v>SI</v>
          </cell>
          <cell r="F159" t="str">
            <v>Cali</v>
          </cell>
          <cell r="G159" t="str">
            <v>Valle Del Cauca</v>
          </cell>
          <cell r="H159" t="str">
            <v>NO</v>
          </cell>
          <cell r="I159" t="str">
            <v>Cali</v>
          </cell>
          <cell r="J159" t="str">
            <v>Cali</v>
          </cell>
          <cell r="K159" t="str">
            <v>A</v>
          </cell>
        </row>
        <row r="160">
          <cell r="A160">
            <v>1508</v>
          </cell>
          <cell r="B160" t="str">
            <v>Norte</v>
          </cell>
          <cell r="C160" t="str">
            <v>1M04</v>
          </cell>
          <cell r="D160" t="str">
            <v>EDS PUERTO GIRALDO</v>
          </cell>
          <cell r="E160" t="str">
            <v xml:space="preserve">NO </v>
          </cell>
          <cell r="F160" t="str">
            <v>Candelaria</v>
          </cell>
          <cell r="G160" t="str">
            <v>Atlántico</v>
          </cell>
          <cell r="H160" t="str">
            <v>NO</v>
          </cell>
          <cell r="I160" t="str">
            <v>Barranquilla</v>
          </cell>
          <cell r="J160" t="str">
            <v>Barranquilla</v>
          </cell>
          <cell r="K160" t="str">
            <v>B</v>
          </cell>
        </row>
        <row r="161">
          <cell r="A161">
            <v>1509</v>
          </cell>
          <cell r="B161" t="str">
            <v>Norte</v>
          </cell>
          <cell r="C161" t="str">
            <v>1M04</v>
          </cell>
          <cell r="D161" t="str">
            <v>EDS LA UNION</v>
          </cell>
          <cell r="E161" t="str">
            <v>SI</v>
          </cell>
          <cell r="F161" t="str">
            <v>Barranquilla</v>
          </cell>
          <cell r="G161" t="str">
            <v>Atlántico</v>
          </cell>
          <cell r="H161" t="str">
            <v>NO</v>
          </cell>
          <cell r="I161" t="str">
            <v>Barranquilla</v>
          </cell>
          <cell r="J161" t="str">
            <v>Barranquilla</v>
          </cell>
          <cell r="K161" t="str">
            <v>A</v>
          </cell>
        </row>
        <row r="162">
          <cell r="A162">
            <v>1510</v>
          </cell>
          <cell r="B162" t="str">
            <v>Norte</v>
          </cell>
          <cell r="C162" t="str">
            <v>1M04</v>
          </cell>
          <cell r="D162" t="str">
            <v>EDS BOSTON</v>
          </cell>
          <cell r="E162" t="str">
            <v>SI</v>
          </cell>
          <cell r="F162" t="str">
            <v>Barranquilla</v>
          </cell>
          <cell r="G162" t="str">
            <v>Atlántico</v>
          </cell>
          <cell r="H162" t="str">
            <v>NO</v>
          </cell>
          <cell r="I162" t="str">
            <v>Barranquilla</v>
          </cell>
          <cell r="J162" t="str">
            <v>Barranquilla</v>
          </cell>
          <cell r="K162" t="str">
            <v>A</v>
          </cell>
        </row>
        <row r="163">
          <cell r="A163">
            <v>1515</v>
          </cell>
          <cell r="B163" t="str">
            <v>Norte</v>
          </cell>
          <cell r="C163" t="str">
            <v>1M04</v>
          </cell>
          <cell r="D163" t="str">
            <v>EDS TERNERA</v>
          </cell>
          <cell r="E163" t="str">
            <v>SI</v>
          </cell>
          <cell r="F163" t="str">
            <v>Cartagena</v>
          </cell>
          <cell r="G163" t="str">
            <v>Bolívar</v>
          </cell>
          <cell r="H163" t="str">
            <v>NO</v>
          </cell>
          <cell r="I163" t="str">
            <v>Cartagena</v>
          </cell>
          <cell r="J163" t="str">
            <v>Cartagena</v>
          </cell>
          <cell r="K163" t="str">
            <v>A</v>
          </cell>
        </row>
        <row r="164">
          <cell r="A164">
            <v>1516</v>
          </cell>
          <cell r="B164" t="str">
            <v>Sabana</v>
          </cell>
          <cell r="C164" t="str">
            <v>1M06</v>
          </cell>
          <cell r="D164" t="str">
            <v>EDS BASCULA</v>
          </cell>
          <cell r="E164" t="str">
            <v xml:space="preserve">NO </v>
          </cell>
          <cell r="F164" t="str">
            <v>Tenjo</v>
          </cell>
          <cell r="G164" t="str">
            <v>Cundinamarca</v>
          </cell>
          <cell r="H164" t="str">
            <v>NO</v>
          </cell>
          <cell r="I164" t="str">
            <v>Chía</v>
          </cell>
          <cell r="J164" t="str">
            <v>Bogotá</v>
          </cell>
          <cell r="K164" t="str">
            <v>B</v>
          </cell>
        </row>
        <row r="165">
          <cell r="A165">
            <v>1517</v>
          </cell>
          <cell r="B165" t="str">
            <v>Antioquia</v>
          </cell>
          <cell r="C165" t="str">
            <v>1M01</v>
          </cell>
          <cell r="D165" t="str">
            <v>EDS LA 33</v>
          </cell>
          <cell r="E165" t="str">
            <v>SI</v>
          </cell>
          <cell r="F165" t="str">
            <v>Medellín</v>
          </cell>
          <cell r="G165" t="str">
            <v>Antioquia</v>
          </cell>
          <cell r="H165" t="str">
            <v>NO</v>
          </cell>
          <cell r="I165" t="str">
            <v>Medellín</v>
          </cell>
          <cell r="J165" t="str">
            <v>Medellín</v>
          </cell>
          <cell r="K165" t="str">
            <v>A</v>
          </cell>
        </row>
        <row r="166">
          <cell r="A166">
            <v>1518</v>
          </cell>
          <cell r="B166" t="str">
            <v>Sabana</v>
          </cell>
          <cell r="C166" t="str">
            <v>1M06</v>
          </cell>
          <cell r="D166" t="str">
            <v>EDS ALCALA</v>
          </cell>
          <cell r="E166" t="str">
            <v xml:space="preserve">NO </v>
          </cell>
          <cell r="F166" t="str">
            <v>Sogamoso</v>
          </cell>
          <cell r="G166" t="str">
            <v>Boyaca</v>
          </cell>
          <cell r="H166" t="str">
            <v>NO</v>
          </cell>
          <cell r="I166" t="str">
            <v>Tunja</v>
          </cell>
          <cell r="J166" t="str">
            <v>Tunja</v>
          </cell>
          <cell r="K166" t="str">
            <v>B</v>
          </cell>
        </row>
        <row r="167">
          <cell r="A167">
            <v>1524</v>
          </cell>
          <cell r="B167" t="str">
            <v>Centro</v>
          </cell>
          <cell r="C167" t="str">
            <v>1M03</v>
          </cell>
          <cell r="D167" t="str">
            <v>EDS TERPEL MANIZALES</v>
          </cell>
          <cell r="E167" t="str">
            <v>SI</v>
          </cell>
          <cell r="F167" t="str">
            <v>Manizales</v>
          </cell>
          <cell r="G167" t="str">
            <v>Caldas</v>
          </cell>
          <cell r="H167" t="str">
            <v>NO</v>
          </cell>
          <cell r="I167" t="str">
            <v>Manizales</v>
          </cell>
          <cell r="J167" t="str">
            <v>Manizales</v>
          </cell>
          <cell r="K167" t="str">
            <v>A</v>
          </cell>
        </row>
        <row r="168">
          <cell r="A168">
            <v>1526</v>
          </cell>
          <cell r="B168" t="str">
            <v>Sabana</v>
          </cell>
          <cell r="C168" t="str">
            <v>1M06</v>
          </cell>
          <cell r="D168" t="str">
            <v>EDS SANTA ANA - PROPIA</v>
          </cell>
          <cell r="E168" t="str">
            <v xml:space="preserve">NO </v>
          </cell>
          <cell r="F168" t="str">
            <v>Santana</v>
          </cell>
          <cell r="G168" t="str">
            <v>Boyaca</v>
          </cell>
          <cell r="H168" t="str">
            <v>NO</v>
          </cell>
          <cell r="I168" t="str">
            <v>Tunja</v>
          </cell>
          <cell r="J168" t="str">
            <v>Tunja</v>
          </cell>
          <cell r="K168" t="str">
            <v>B</v>
          </cell>
        </row>
        <row r="169">
          <cell r="A169">
            <v>1532</v>
          </cell>
          <cell r="B169" t="str">
            <v>Occidente</v>
          </cell>
          <cell r="C169" t="str">
            <v>1M05</v>
          </cell>
          <cell r="D169" t="str">
            <v>EDS GRANADA</v>
          </cell>
          <cell r="E169" t="str">
            <v>SI</v>
          </cell>
          <cell r="F169" t="str">
            <v>Cali</v>
          </cell>
          <cell r="G169" t="str">
            <v>Valle Del Cauca</v>
          </cell>
          <cell r="H169" t="str">
            <v>NO</v>
          </cell>
          <cell r="I169" t="str">
            <v>Cali</v>
          </cell>
          <cell r="J169" t="str">
            <v>Cali</v>
          </cell>
          <cell r="K169" t="str">
            <v>A</v>
          </cell>
        </row>
        <row r="170">
          <cell r="A170">
            <v>1533</v>
          </cell>
          <cell r="B170" t="str">
            <v>Sabana</v>
          </cell>
          <cell r="C170" t="str">
            <v>1M06</v>
          </cell>
          <cell r="D170" t="str">
            <v>EDS COGUA</v>
          </cell>
          <cell r="E170" t="str">
            <v xml:space="preserve">NO </v>
          </cell>
          <cell r="F170" t="str">
            <v>Cogua</v>
          </cell>
          <cell r="G170" t="str">
            <v>Cundinamarca</v>
          </cell>
          <cell r="H170" t="str">
            <v>NO</v>
          </cell>
          <cell r="I170" t="str">
            <v>Sopo</v>
          </cell>
          <cell r="J170" t="str">
            <v>Bogotá</v>
          </cell>
          <cell r="K170" t="str">
            <v>B</v>
          </cell>
        </row>
        <row r="171">
          <cell r="A171">
            <v>1534</v>
          </cell>
          <cell r="B171" t="str">
            <v>Occidente</v>
          </cell>
          <cell r="C171" t="str">
            <v>1M05</v>
          </cell>
          <cell r="D171" t="str">
            <v>EDS BELALCAZAR</v>
          </cell>
          <cell r="E171" t="str">
            <v>SI</v>
          </cell>
          <cell r="F171" t="str">
            <v>Cali</v>
          </cell>
          <cell r="G171" t="str">
            <v>Valle Del Cauca</v>
          </cell>
          <cell r="H171" t="str">
            <v>NO</v>
          </cell>
          <cell r="I171" t="str">
            <v>Cali</v>
          </cell>
          <cell r="J171" t="str">
            <v>Cali</v>
          </cell>
          <cell r="K171" t="str">
            <v>A</v>
          </cell>
        </row>
        <row r="172">
          <cell r="A172">
            <v>1535</v>
          </cell>
          <cell r="B172" t="str">
            <v>Occidente</v>
          </cell>
          <cell r="C172" t="str">
            <v>1M05</v>
          </cell>
          <cell r="D172" t="str">
            <v>EDS TERMINAL DE CALI</v>
          </cell>
          <cell r="E172" t="str">
            <v>SI</v>
          </cell>
          <cell r="F172" t="str">
            <v>Cali</v>
          </cell>
          <cell r="G172" t="str">
            <v>Valle Del Cauca</v>
          </cell>
          <cell r="H172" t="str">
            <v>NO</v>
          </cell>
          <cell r="I172" t="str">
            <v>Cali</v>
          </cell>
          <cell r="J172" t="str">
            <v>Cali</v>
          </cell>
          <cell r="K172" t="str">
            <v>A</v>
          </cell>
        </row>
        <row r="173">
          <cell r="A173">
            <v>1537</v>
          </cell>
          <cell r="B173" t="str">
            <v>Norte</v>
          </cell>
          <cell r="C173" t="str">
            <v>1M04</v>
          </cell>
          <cell r="D173" t="str">
            <v>EDS LA 30</v>
          </cell>
          <cell r="E173" t="str">
            <v xml:space="preserve">NO </v>
          </cell>
          <cell r="F173" t="str">
            <v>Soledad</v>
          </cell>
          <cell r="G173" t="str">
            <v>Atlántico</v>
          </cell>
          <cell r="H173" t="str">
            <v>NO</v>
          </cell>
          <cell r="I173" t="str">
            <v>Barranquilla</v>
          </cell>
          <cell r="J173" t="str">
            <v>Barranquilla</v>
          </cell>
          <cell r="K173" t="str">
            <v>A</v>
          </cell>
        </row>
        <row r="174">
          <cell r="A174">
            <v>1539</v>
          </cell>
          <cell r="B174" t="str">
            <v>Sur</v>
          </cell>
          <cell r="C174" t="str">
            <v>1M07</v>
          </cell>
          <cell r="D174" t="str">
            <v>EDS VILLA LINDA</v>
          </cell>
          <cell r="E174" t="str">
            <v xml:space="preserve">NO </v>
          </cell>
          <cell r="F174" t="str">
            <v>Guamo</v>
          </cell>
          <cell r="G174" t="str">
            <v>Tolima</v>
          </cell>
          <cell r="H174" t="str">
            <v>NO</v>
          </cell>
          <cell r="I174" t="str">
            <v>Ibagué</v>
          </cell>
          <cell r="J174" t="str">
            <v>Ibagué</v>
          </cell>
          <cell r="K174" t="str">
            <v>B</v>
          </cell>
        </row>
        <row r="175">
          <cell r="A175">
            <v>1540</v>
          </cell>
          <cell r="B175" t="str">
            <v>Antioquia</v>
          </cell>
          <cell r="C175" t="str">
            <v>1M01</v>
          </cell>
          <cell r="D175" t="str">
            <v>EDS LA 45</v>
          </cell>
          <cell r="E175" t="str">
            <v>SI</v>
          </cell>
          <cell r="F175" t="str">
            <v>Medellín</v>
          </cell>
          <cell r="G175" t="str">
            <v>Antioquia</v>
          </cell>
          <cell r="H175" t="str">
            <v>NO</v>
          </cell>
          <cell r="I175" t="str">
            <v>Medellín</v>
          </cell>
          <cell r="J175" t="str">
            <v>Medellín</v>
          </cell>
          <cell r="K175" t="str">
            <v>A</v>
          </cell>
        </row>
        <row r="176">
          <cell r="A176">
            <v>1541</v>
          </cell>
          <cell r="B176" t="str">
            <v>Occidente</v>
          </cell>
          <cell r="C176" t="str">
            <v>1M05</v>
          </cell>
          <cell r="D176" t="str">
            <v>EDS EL PLACER DEL VALLE</v>
          </cell>
          <cell r="E176" t="str">
            <v xml:space="preserve">NO </v>
          </cell>
          <cell r="F176" t="str">
            <v>El Cerrito</v>
          </cell>
          <cell r="G176" t="str">
            <v>Valle Del Cauca</v>
          </cell>
          <cell r="H176" t="str">
            <v>NO</v>
          </cell>
          <cell r="I176" t="str">
            <v>Cali</v>
          </cell>
          <cell r="J176" t="str">
            <v>Cali</v>
          </cell>
          <cell r="K176" t="str">
            <v>B</v>
          </cell>
        </row>
        <row r="177">
          <cell r="A177">
            <v>1546</v>
          </cell>
          <cell r="B177" t="str">
            <v>Occidente</v>
          </cell>
          <cell r="C177" t="str">
            <v>1M05</v>
          </cell>
          <cell r="D177" t="str">
            <v>EDS TERPEL CAUCA</v>
          </cell>
          <cell r="E177" t="str">
            <v xml:space="preserve">NO </v>
          </cell>
          <cell r="F177" t="str">
            <v>Santader De Quilichao</v>
          </cell>
          <cell r="G177" t="str">
            <v>Cauca</v>
          </cell>
          <cell r="H177" t="str">
            <v>NO</v>
          </cell>
          <cell r="I177" t="str">
            <v>Cali</v>
          </cell>
          <cell r="J177" t="str">
            <v>Cali</v>
          </cell>
          <cell r="K177" t="str">
            <v>B</v>
          </cell>
        </row>
        <row r="178">
          <cell r="A178">
            <v>1549</v>
          </cell>
          <cell r="B178" t="str">
            <v>Sur</v>
          </cell>
          <cell r="C178" t="str">
            <v>1M07</v>
          </cell>
          <cell r="D178" t="str">
            <v>EDS MELGAR</v>
          </cell>
          <cell r="E178" t="str">
            <v xml:space="preserve">NO </v>
          </cell>
          <cell r="F178" t="str">
            <v>Melgar</v>
          </cell>
          <cell r="G178" t="str">
            <v>Tolima</v>
          </cell>
          <cell r="H178" t="str">
            <v>NO</v>
          </cell>
          <cell r="I178" t="str">
            <v>Ibagué</v>
          </cell>
          <cell r="J178" t="str">
            <v>Ibagué</v>
          </cell>
          <cell r="K178" t="str">
            <v>B</v>
          </cell>
        </row>
        <row r="179">
          <cell r="A179">
            <v>1550</v>
          </cell>
          <cell r="B179" t="str">
            <v>Bucaramanga</v>
          </cell>
          <cell r="C179" t="str">
            <v>1M02</v>
          </cell>
          <cell r="D179" t="str">
            <v>EDS EL CARMEN GIRON</v>
          </cell>
          <cell r="E179" t="str">
            <v xml:space="preserve">NO </v>
          </cell>
          <cell r="F179" t="str">
            <v>Girón</v>
          </cell>
          <cell r="G179" t="str">
            <v>Santander</v>
          </cell>
          <cell r="H179" t="str">
            <v>NO</v>
          </cell>
          <cell r="I179" t="str">
            <v>Bucaramanga</v>
          </cell>
          <cell r="J179" t="str">
            <v>Bucaramanga</v>
          </cell>
          <cell r="K179" t="str">
            <v>A</v>
          </cell>
        </row>
        <row r="180">
          <cell r="A180">
            <v>1552</v>
          </cell>
          <cell r="B180" t="str">
            <v>Centro</v>
          </cell>
          <cell r="C180" t="str">
            <v>1M03</v>
          </cell>
          <cell r="D180" t="str">
            <v>EDS LA METRO</v>
          </cell>
          <cell r="E180" t="str">
            <v xml:space="preserve">NO </v>
          </cell>
          <cell r="F180" t="str">
            <v>Calarcá</v>
          </cell>
          <cell r="G180" t="str">
            <v>Quindio</v>
          </cell>
          <cell r="H180" t="str">
            <v>NO</v>
          </cell>
          <cell r="I180" t="str">
            <v>Armenia</v>
          </cell>
          <cell r="J180" t="str">
            <v>Armenia</v>
          </cell>
          <cell r="K180" t="str">
            <v>B</v>
          </cell>
        </row>
        <row r="181">
          <cell r="A181">
            <v>1555</v>
          </cell>
          <cell r="B181" t="str">
            <v>Sabana</v>
          </cell>
          <cell r="C181" t="str">
            <v>1M06</v>
          </cell>
          <cell r="D181" t="str">
            <v>EDS AMERICAS BOGOTA</v>
          </cell>
          <cell r="E181" t="str">
            <v>SI</v>
          </cell>
          <cell r="F181" t="str">
            <v>Bogotá</v>
          </cell>
          <cell r="G181" t="str">
            <v>Cundinamarca</v>
          </cell>
          <cell r="H181" t="str">
            <v>NO</v>
          </cell>
          <cell r="I181" t="str">
            <v>Bogotá</v>
          </cell>
          <cell r="J181" t="str">
            <v>Bogotá</v>
          </cell>
          <cell r="K181" t="str">
            <v>A</v>
          </cell>
        </row>
        <row r="182">
          <cell r="A182">
            <v>1556</v>
          </cell>
          <cell r="B182" t="str">
            <v>Norte</v>
          </cell>
          <cell r="C182" t="str">
            <v>1M04</v>
          </cell>
          <cell r="D182" t="str">
            <v>EDS EL CORTIJO</v>
          </cell>
          <cell r="E182" t="str">
            <v>SI</v>
          </cell>
          <cell r="F182" t="str">
            <v>Montería</v>
          </cell>
          <cell r="G182" t="str">
            <v>Cordoba</v>
          </cell>
          <cell r="H182" t="str">
            <v>NO</v>
          </cell>
          <cell r="I182" t="str">
            <v>Montería</v>
          </cell>
          <cell r="J182" t="str">
            <v>Montería</v>
          </cell>
          <cell r="K182" t="str">
            <v>A</v>
          </cell>
        </row>
        <row r="183">
          <cell r="A183">
            <v>1565</v>
          </cell>
          <cell r="B183" t="str">
            <v>Sur</v>
          </cell>
          <cell r="C183" t="str">
            <v>1M07</v>
          </cell>
          <cell r="D183" t="str">
            <v>EDS FERROCARRIL</v>
          </cell>
          <cell r="E183" t="str">
            <v>SI</v>
          </cell>
          <cell r="F183" t="str">
            <v>Ibagué</v>
          </cell>
          <cell r="G183" t="str">
            <v>Tolima</v>
          </cell>
          <cell r="H183" t="str">
            <v>NO</v>
          </cell>
          <cell r="I183" t="str">
            <v>Ibagué</v>
          </cell>
          <cell r="J183" t="str">
            <v>Ibagué</v>
          </cell>
          <cell r="K183" t="str">
            <v>A</v>
          </cell>
        </row>
        <row r="184">
          <cell r="A184">
            <v>1566</v>
          </cell>
          <cell r="B184" t="str">
            <v>Sabana</v>
          </cell>
          <cell r="C184" t="str">
            <v>1M06</v>
          </cell>
          <cell r="D184" t="str">
            <v>EDS TERPEL PONTEVEDRA</v>
          </cell>
          <cell r="E184" t="str">
            <v>SI</v>
          </cell>
          <cell r="F184" t="str">
            <v>Bogotá</v>
          </cell>
          <cell r="G184" t="str">
            <v>Cundinamarca</v>
          </cell>
          <cell r="H184" t="str">
            <v>NO</v>
          </cell>
          <cell r="I184" t="str">
            <v>Bogotá</v>
          </cell>
          <cell r="J184" t="str">
            <v>Bogotá</v>
          </cell>
          <cell r="K184" t="str">
            <v>A</v>
          </cell>
        </row>
        <row r="185">
          <cell r="A185">
            <v>1572</v>
          </cell>
          <cell r="B185" t="str">
            <v>Norte</v>
          </cell>
          <cell r="C185" t="str">
            <v>1M04</v>
          </cell>
          <cell r="D185" t="str">
            <v>EDS CIRCUNVALAR</v>
          </cell>
          <cell r="E185" t="str">
            <v>SI</v>
          </cell>
          <cell r="F185" t="str">
            <v>Barranquilla</v>
          </cell>
          <cell r="G185" t="str">
            <v>Atlántico</v>
          </cell>
          <cell r="H185" t="str">
            <v>NO</v>
          </cell>
          <cell r="I185" t="str">
            <v>Barranquilla</v>
          </cell>
          <cell r="J185" t="str">
            <v>Barranquilla</v>
          </cell>
          <cell r="K185" t="str">
            <v>A</v>
          </cell>
        </row>
        <row r="186">
          <cell r="A186">
            <v>1581</v>
          </cell>
          <cell r="B186" t="str">
            <v>Norte</v>
          </cell>
          <cell r="C186" t="str">
            <v>1M04</v>
          </cell>
          <cell r="D186" t="str">
            <v>EDS FERROCARRIL SANTA MARTA</v>
          </cell>
          <cell r="E186" t="str">
            <v>SI</v>
          </cell>
          <cell r="F186" t="str">
            <v>Santa Marta</v>
          </cell>
          <cell r="G186" t="str">
            <v>Magdalena</v>
          </cell>
          <cell r="H186" t="str">
            <v>NO</v>
          </cell>
          <cell r="I186" t="str">
            <v>Santa Marta</v>
          </cell>
          <cell r="J186" t="str">
            <v>Santa Marta</v>
          </cell>
          <cell r="K186" t="str">
            <v>A</v>
          </cell>
        </row>
        <row r="187">
          <cell r="A187">
            <v>1582</v>
          </cell>
          <cell r="B187" t="str">
            <v>Norte</v>
          </cell>
          <cell r="C187" t="str">
            <v>1M04</v>
          </cell>
          <cell r="D187" t="str">
            <v>EDS SANTA BERNARDITA</v>
          </cell>
          <cell r="E187" t="str">
            <v>SI</v>
          </cell>
          <cell r="F187" t="str">
            <v>Barranquilla</v>
          </cell>
          <cell r="G187" t="str">
            <v>Atlántico</v>
          </cell>
          <cell r="H187" t="str">
            <v>NO</v>
          </cell>
          <cell r="I187" t="str">
            <v>Barranquilla</v>
          </cell>
          <cell r="J187" t="str">
            <v>Barranquilla</v>
          </cell>
          <cell r="K187" t="str">
            <v>A</v>
          </cell>
        </row>
        <row r="188">
          <cell r="A188">
            <v>1583</v>
          </cell>
          <cell r="B188" t="str">
            <v>Antioquia</v>
          </cell>
          <cell r="C188" t="str">
            <v>1M01</v>
          </cell>
          <cell r="D188" t="str">
            <v>EDS TERPEL LA ISLA</v>
          </cell>
          <cell r="E188" t="str">
            <v>SI</v>
          </cell>
          <cell r="F188" t="str">
            <v>La Estrella</v>
          </cell>
          <cell r="G188" t="str">
            <v>Antioquia</v>
          </cell>
          <cell r="H188" t="str">
            <v>NO</v>
          </cell>
          <cell r="I188" t="str">
            <v>La Estrella</v>
          </cell>
          <cell r="J188" t="str">
            <v>Medellín</v>
          </cell>
          <cell r="K188" t="str">
            <v>A</v>
          </cell>
        </row>
        <row r="189">
          <cell r="A189">
            <v>1584</v>
          </cell>
          <cell r="B189" t="str">
            <v>Centro</v>
          </cell>
          <cell r="C189" t="str">
            <v>1M03</v>
          </cell>
          <cell r="D189" t="str">
            <v>EDS EL CASTILLO</v>
          </cell>
          <cell r="E189" t="str">
            <v xml:space="preserve">NO </v>
          </cell>
          <cell r="F189" t="str">
            <v>Puerto Boyaca</v>
          </cell>
          <cell r="G189" t="str">
            <v>Boyaca</v>
          </cell>
          <cell r="H189" t="str">
            <v>NO</v>
          </cell>
          <cell r="I189" t="str">
            <v>Manizales</v>
          </cell>
          <cell r="J189" t="str">
            <v>Manizales</v>
          </cell>
          <cell r="K189" t="str">
            <v>B</v>
          </cell>
        </row>
        <row r="190">
          <cell r="A190">
            <v>1585</v>
          </cell>
          <cell r="B190" t="str">
            <v>Sabana</v>
          </cell>
          <cell r="C190" t="str">
            <v>1M06</v>
          </cell>
          <cell r="D190" t="str">
            <v>EDS LOS LAURELES</v>
          </cell>
          <cell r="E190" t="str">
            <v xml:space="preserve">NO </v>
          </cell>
          <cell r="F190" t="str">
            <v>Duitama</v>
          </cell>
          <cell r="G190" t="str">
            <v>Boyaca</v>
          </cell>
          <cell r="H190" t="str">
            <v>NO</v>
          </cell>
          <cell r="I190" t="str">
            <v>Tunja</v>
          </cell>
          <cell r="J190" t="str">
            <v>Tunja</v>
          </cell>
          <cell r="K190" t="str">
            <v>B</v>
          </cell>
        </row>
        <row r="191">
          <cell r="A191">
            <v>1586</v>
          </cell>
          <cell r="B191" t="str">
            <v>Sabana</v>
          </cell>
          <cell r="C191" t="str">
            <v>1M06</v>
          </cell>
          <cell r="D191" t="str">
            <v>EDS AEROPUERTO BARBOSA</v>
          </cell>
          <cell r="E191" t="str">
            <v xml:space="preserve">NO </v>
          </cell>
          <cell r="F191" t="str">
            <v>Barbosa</v>
          </cell>
          <cell r="G191" t="str">
            <v>Santander</v>
          </cell>
          <cell r="H191" t="str">
            <v>NO</v>
          </cell>
          <cell r="I191" t="str">
            <v>Bucaramanga</v>
          </cell>
          <cell r="J191" t="str">
            <v>Bucaramanga</v>
          </cell>
          <cell r="K191" t="str">
            <v>B</v>
          </cell>
        </row>
        <row r="192">
          <cell r="A192">
            <v>1587</v>
          </cell>
          <cell r="B192" t="str">
            <v>Sabana</v>
          </cell>
          <cell r="C192" t="str">
            <v>1M06</v>
          </cell>
          <cell r="D192" t="str">
            <v>EDS CENCOSUR BOSA</v>
          </cell>
          <cell r="E192" t="str">
            <v>SI</v>
          </cell>
          <cell r="F192" t="str">
            <v>Bogotá</v>
          </cell>
          <cell r="G192" t="str">
            <v>Cundinamarca</v>
          </cell>
          <cell r="H192" t="str">
            <v>NO</v>
          </cell>
          <cell r="I192" t="str">
            <v>Bogotá</v>
          </cell>
          <cell r="J192" t="str">
            <v>Bogotá</v>
          </cell>
          <cell r="K192" t="str">
            <v>A</v>
          </cell>
        </row>
        <row r="193">
          <cell r="A193">
            <v>1589</v>
          </cell>
          <cell r="B193" t="str">
            <v>Norte</v>
          </cell>
          <cell r="C193" t="str">
            <v>1M04</v>
          </cell>
          <cell r="D193" t="str">
            <v>EDS LA 54</v>
          </cell>
          <cell r="E193" t="str">
            <v>SI</v>
          </cell>
          <cell r="F193" t="str">
            <v>Barranquilla</v>
          </cell>
          <cell r="G193" t="str">
            <v>Atlántico</v>
          </cell>
          <cell r="H193" t="str">
            <v>NO</v>
          </cell>
          <cell r="I193" t="str">
            <v>Barranquilla</v>
          </cell>
          <cell r="J193" t="str">
            <v>Barranquilla</v>
          </cell>
          <cell r="K193" t="str">
            <v>A</v>
          </cell>
        </row>
        <row r="194">
          <cell r="A194">
            <v>1590</v>
          </cell>
          <cell r="B194" t="str">
            <v>Norte</v>
          </cell>
          <cell r="C194" t="str">
            <v>1M04</v>
          </cell>
          <cell r="D194" t="str">
            <v>EDS GAXI SOLEDAD</v>
          </cell>
          <cell r="E194" t="str">
            <v xml:space="preserve">NO </v>
          </cell>
          <cell r="F194" t="str">
            <v>Soledad</v>
          </cell>
          <cell r="G194" t="str">
            <v>Atlántico</v>
          </cell>
          <cell r="H194" t="str">
            <v>NO</v>
          </cell>
          <cell r="I194" t="str">
            <v>Barranquilla</v>
          </cell>
          <cell r="J194" t="str">
            <v>Barranquilla</v>
          </cell>
          <cell r="K194" t="str">
            <v>A</v>
          </cell>
        </row>
        <row r="195">
          <cell r="A195">
            <v>1591</v>
          </cell>
          <cell r="B195" t="str">
            <v>Norte</v>
          </cell>
          <cell r="C195" t="str">
            <v>1M04</v>
          </cell>
          <cell r="D195" t="str">
            <v>EDS LA VIA</v>
          </cell>
          <cell r="E195" t="str">
            <v>SI</v>
          </cell>
          <cell r="F195" t="str">
            <v>Barranquilla</v>
          </cell>
          <cell r="G195" t="str">
            <v>Atlántico</v>
          </cell>
          <cell r="H195" t="str">
            <v>NO</v>
          </cell>
          <cell r="I195" t="str">
            <v>Barranquilla</v>
          </cell>
          <cell r="J195" t="str">
            <v>Barranquilla</v>
          </cell>
          <cell r="K195" t="str">
            <v>A</v>
          </cell>
        </row>
        <row r="196">
          <cell r="A196">
            <v>1594</v>
          </cell>
          <cell r="B196" t="str">
            <v>Occidente</v>
          </cell>
          <cell r="C196" t="str">
            <v>1M05</v>
          </cell>
          <cell r="D196" t="str">
            <v>EDS VIJES</v>
          </cell>
          <cell r="E196" t="str">
            <v xml:space="preserve">NO </v>
          </cell>
          <cell r="F196" t="str">
            <v>Vijes</v>
          </cell>
          <cell r="G196" t="str">
            <v>Valle Del Cauca</v>
          </cell>
          <cell r="H196" t="str">
            <v>NO</v>
          </cell>
          <cell r="I196" t="str">
            <v>Cali</v>
          </cell>
          <cell r="J196" t="str">
            <v>Cali</v>
          </cell>
          <cell r="K196" t="str">
            <v>B</v>
          </cell>
        </row>
        <row r="197">
          <cell r="A197">
            <v>1599</v>
          </cell>
          <cell r="B197" t="str">
            <v>Bucaramanga</v>
          </cell>
          <cell r="C197" t="str">
            <v>1M02</v>
          </cell>
          <cell r="D197" t="str">
            <v>EDS GRAN ESTACION</v>
          </cell>
          <cell r="E197" t="str">
            <v xml:space="preserve">NO </v>
          </cell>
          <cell r="F197" t="str">
            <v>Barrancabermeja</v>
          </cell>
          <cell r="G197" t="str">
            <v>Santander</v>
          </cell>
          <cell r="H197" t="str">
            <v>NO</v>
          </cell>
          <cell r="I197" t="str">
            <v>Bucaramanga</v>
          </cell>
          <cell r="J197" t="str">
            <v>Bucaramanga</v>
          </cell>
          <cell r="K197" t="str">
            <v>B</v>
          </cell>
        </row>
        <row r="198">
          <cell r="A198">
            <v>1600</v>
          </cell>
          <cell r="B198" t="str">
            <v>Occidente</v>
          </cell>
          <cell r="C198" t="str">
            <v>1M05</v>
          </cell>
          <cell r="D198" t="str">
            <v>EDS PALMIRANA</v>
          </cell>
          <cell r="E198" t="str">
            <v>SI</v>
          </cell>
          <cell r="F198" t="str">
            <v>Palmira</v>
          </cell>
          <cell r="G198" t="str">
            <v>Valle Del Cauca</v>
          </cell>
          <cell r="H198" t="str">
            <v>NO</v>
          </cell>
          <cell r="I198" t="str">
            <v>Palmira</v>
          </cell>
          <cell r="J198" t="str">
            <v>Cali</v>
          </cell>
          <cell r="K198" t="str">
            <v>A</v>
          </cell>
        </row>
        <row r="199">
          <cell r="A199">
            <v>1602</v>
          </cell>
          <cell r="B199" t="str">
            <v>Centro</v>
          </cell>
          <cell r="C199" t="str">
            <v>1M03</v>
          </cell>
          <cell r="D199" t="str">
            <v>EDS LA PRINCIPAL</v>
          </cell>
          <cell r="E199" t="str">
            <v xml:space="preserve">NO </v>
          </cell>
          <cell r="F199" t="str">
            <v>Cartago</v>
          </cell>
          <cell r="G199" t="str">
            <v>Valle Del Cauca</v>
          </cell>
          <cell r="H199" t="str">
            <v>NO</v>
          </cell>
          <cell r="I199" t="str">
            <v>Cali</v>
          </cell>
          <cell r="J199" t="str">
            <v>Cali</v>
          </cell>
          <cell r="K199" t="str">
            <v>B</v>
          </cell>
        </row>
        <row r="200">
          <cell r="A200">
            <v>1604</v>
          </cell>
          <cell r="B200" t="str">
            <v>Antioquia</v>
          </cell>
          <cell r="C200" t="str">
            <v>1M01</v>
          </cell>
          <cell r="D200" t="str">
            <v>EDS NAVARRA</v>
          </cell>
          <cell r="E200" t="str">
            <v>SI</v>
          </cell>
          <cell r="F200" t="str">
            <v>Bello</v>
          </cell>
          <cell r="G200" t="str">
            <v>Antioquia</v>
          </cell>
          <cell r="H200" t="str">
            <v>NO</v>
          </cell>
          <cell r="I200" t="str">
            <v>Bello</v>
          </cell>
          <cell r="J200" t="str">
            <v>Medellín</v>
          </cell>
          <cell r="K200" t="str">
            <v>A</v>
          </cell>
        </row>
        <row r="201">
          <cell r="A201">
            <v>1606</v>
          </cell>
          <cell r="B201" t="str">
            <v>Antioquia</v>
          </cell>
          <cell r="C201" t="str">
            <v>1M01</v>
          </cell>
          <cell r="D201" t="str">
            <v>EDS SOLMARAL</v>
          </cell>
          <cell r="E201" t="str">
            <v xml:space="preserve">NO </v>
          </cell>
          <cell r="F201" t="str">
            <v>Apartado</v>
          </cell>
          <cell r="G201" t="str">
            <v>Antioquia</v>
          </cell>
          <cell r="H201" t="str">
            <v>NO</v>
          </cell>
          <cell r="I201" t="str">
            <v>Medellín</v>
          </cell>
          <cell r="J201" t="str">
            <v>Medellín</v>
          </cell>
          <cell r="K201" t="str">
            <v>B</v>
          </cell>
        </row>
        <row r="202">
          <cell r="A202">
            <v>1607</v>
          </cell>
          <cell r="B202" t="str">
            <v>Bucaramanga</v>
          </cell>
          <cell r="C202" t="str">
            <v>1M02</v>
          </cell>
          <cell r="D202" t="str">
            <v>EDS LOS OLIVOS</v>
          </cell>
          <cell r="E202" t="str">
            <v xml:space="preserve">NO </v>
          </cell>
          <cell r="F202" t="str">
            <v>San Gil</v>
          </cell>
          <cell r="G202" t="str">
            <v>Santander</v>
          </cell>
          <cell r="H202" t="str">
            <v>NO</v>
          </cell>
          <cell r="I202" t="str">
            <v>Bucaramanga</v>
          </cell>
          <cell r="J202" t="str">
            <v>Bucaramanga</v>
          </cell>
          <cell r="K202" t="str">
            <v>B</v>
          </cell>
        </row>
        <row r="203">
          <cell r="A203">
            <v>1610</v>
          </cell>
          <cell r="B203" t="str">
            <v>Norte</v>
          </cell>
          <cell r="C203" t="str">
            <v>1M04</v>
          </cell>
          <cell r="D203" t="str">
            <v>EDS RIO CORDOBA</v>
          </cell>
          <cell r="E203" t="str">
            <v xml:space="preserve">NO </v>
          </cell>
          <cell r="F203" t="str">
            <v>Cienaga</v>
          </cell>
          <cell r="G203" t="str">
            <v>Magdalena</v>
          </cell>
          <cell r="H203" t="str">
            <v>NO</v>
          </cell>
          <cell r="I203" t="str">
            <v>Santa Marta</v>
          </cell>
          <cell r="J203" t="str">
            <v>Santa Marta</v>
          </cell>
          <cell r="K203" t="str">
            <v>B</v>
          </cell>
        </row>
        <row r="204">
          <cell r="A204">
            <v>1611</v>
          </cell>
          <cell r="B204" t="str">
            <v>Sabana</v>
          </cell>
          <cell r="C204" t="str">
            <v>1M06</v>
          </cell>
          <cell r="D204" t="str">
            <v>EDS ALCARAVAN</v>
          </cell>
          <cell r="E204" t="str">
            <v xml:space="preserve">NO </v>
          </cell>
          <cell r="F204" t="str">
            <v>Acacias</v>
          </cell>
          <cell r="G204" t="str">
            <v>Meta</v>
          </cell>
          <cell r="H204" t="str">
            <v>NO</v>
          </cell>
          <cell r="I204" t="str">
            <v>Villavicencio</v>
          </cell>
          <cell r="J204" t="str">
            <v>Villavicencio</v>
          </cell>
          <cell r="K204" t="str">
            <v>B</v>
          </cell>
        </row>
        <row r="205">
          <cell r="A205">
            <v>1612</v>
          </cell>
          <cell r="B205" t="str">
            <v>Sabana</v>
          </cell>
          <cell r="C205" t="str">
            <v>1M06</v>
          </cell>
          <cell r="D205" t="str">
            <v>EDS SIBATE</v>
          </cell>
          <cell r="E205" t="str">
            <v>SI</v>
          </cell>
          <cell r="F205" t="str">
            <v>Sibaté</v>
          </cell>
          <cell r="G205" t="str">
            <v>Cundinamarca</v>
          </cell>
          <cell r="H205" t="str">
            <v>NO</v>
          </cell>
          <cell r="I205" t="str">
            <v>Sibaté</v>
          </cell>
          <cell r="J205" t="str">
            <v>Bogotá</v>
          </cell>
          <cell r="K205" t="str">
            <v>A</v>
          </cell>
        </row>
        <row r="206">
          <cell r="A206">
            <v>1613</v>
          </cell>
          <cell r="B206" t="str">
            <v>Sur</v>
          </cell>
          <cell r="C206" t="str">
            <v>1M07</v>
          </cell>
          <cell r="D206" t="str">
            <v>EDS ALVARADO</v>
          </cell>
          <cell r="E206" t="str">
            <v xml:space="preserve">NO </v>
          </cell>
          <cell r="F206" t="str">
            <v>Alvarado</v>
          </cell>
          <cell r="G206" t="str">
            <v>Tolima</v>
          </cell>
          <cell r="H206" t="str">
            <v>NO</v>
          </cell>
          <cell r="I206" t="str">
            <v>Ibagué</v>
          </cell>
          <cell r="J206" t="str">
            <v>Ibagué</v>
          </cell>
          <cell r="K206" t="str">
            <v>B</v>
          </cell>
        </row>
        <row r="207">
          <cell r="A207">
            <v>1615</v>
          </cell>
          <cell r="B207" t="str">
            <v>Sur</v>
          </cell>
          <cell r="C207" t="str">
            <v>1M07</v>
          </cell>
          <cell r="D207" t="str">
            <v>EDS VELOGAS</v>
          </cell>
          <cell r="E207" t="str">
            <v>SI</v>
          </cell>
          <cell r="F207" t="str">
            <v>Ibagué</v>
          </cell>
          <cell r="G207" t="str">
            <v>Tolima</v>
          </cell>
          <cell r="H207" t="str">
            <v>NO</v>
          </cell>
          <cell r="I207" t="str">
            <v>Ibagué</v>
          </cell>
          <cell r="J207" t="str">
            <v>Ibagué</v>
          </cell>
          <cell r="K207" t="str">
            <v>A</v>
          </cell>
        </row>
        <row r="208">
          <cell r="A208">
            <v>1616</v>
          </cell>
          <cell r="B208" t="str">
            <v>Antioquia</v>
          </cell>
          <cell r="C208" t="str">
            <v>1M01</v>
          </cell>
          <cell r="D208" t="str">
            <v>EDS BRISAS DEL NORTE</v>
          </cell>
          <cell r="E208" t="str">
            <v xml:space="preserve">NO </v>
          </cell>
          <cell r="F208" t="str">
            <v>Santa Rosa De Osos</v>
          </cell>
          <cell r="G208" t="str">
            <v>Antioquia</v>
          </cell>
          <cell r="H208" t="str">
            <v>NO</v>
          </cell>
          <cell r="I208" t="str">
            <v>Medellín</v>
          </cell>
          <cell r="J208" t="str">
            <v>Medellín</v>
          </cell>
          <cell r="K208" t="str">
            <v>B</v>
          </cell>
        </row>
        <row r="209">
          <cell r="A209">
            <v>1617</v>
          </cell>
          <cell r="B209" t="str">
            <v>Antioquia</v>
          </cell>
          <cell r="C209" t="str">
            <v>1M01</v>
          </cell>
          <cell r="D209" t="str">
            <v>EDS PUERTAS DEL NORDESTE</v>
          </cell>
          <cell r="E209" t="str">
            <v xml:space="preserve">NO </v>
          </cell>
          <cell r="F209" t="str">
            <v>Barbosa</v>
          </cell>
          <cell r="G209" t="str">
            <v>Antioquia</v>
          </cell>
          <cell r="H209" t="str">
            <v>NO</v>
          </cell>
          <cell r="I209" t="str">
            <v>Medellín</v>
          </cell>
          <cell r="J209" t="str">
            <v>Medellín</v>
          </cell>
          <cell r="K209" t="str">
            <v>B</v>
          </cell>
        </row>
        <row r="210">
          <cell r="A210">
            <v>1618</v>
          </cell>
          <cell r="B210" t="str">
            <v>Sabana</v>
          </cell>
          <cell r="C210" t="str">
            <v>1M06</v>
          </cell>
          <cell r="D210" t="str">
            <v>EDS EBATE</v>
          </cell>
          <cell r="E210" t="str">
            <v xml:space="preserve">NO </v>
          </cell>
          <cell r="F210" t="str">
            <v>Ubate</v>
          </cell>
          <cell r="G210" t="str">
            <v>Cundinamarca</v>
          </cell>
          <cell r="H210" t="str">
            <v>NO</v>
          </cell>
          <cell r="I210" t="str">
            <v>Tunja</v>
          </cell>
          <cell r="J210" t="str">
            <v>Tunja</v>
          </cell>
          <cell r="K210" t="str">
            <v>B</v>
          </cell>
        </row>
        <row r="211">
          <cell r="A211">
            <v>1620</v>
          </cell>
          <cell r="B211" t="str">
            <v>Norte</v>
          </cell>
          <cell r="C211" t="str">
            <v>1M04</v>
          </cell>
          <cell r="D211" t="str">
            <v>EDS SANTA MARIA DEL MAR</v>
          </cell>
          <cell r="E211" t="str">
            <v xml:space="preserve">NO </v>
          </cell>
          <cell r="F211" t="str">
            <v>Puerto Colombia</v>
          </cell>
          <cell r="G211" t="str">
            <v>Atlántico</v>
          </cell>
          <cell r="H211" t="str">
            <v>NO</v>
          </cell>
          <cell r="I211" t="str">
            <v>Barranquilla</v>
          </cell>
          <cell r="J211" t="str">
            <v>Barranquilla</v>
          </cell>
          <cell r="K211" t="str">
            <v>B</v>
          </cell>
        </row>
        <row r="212">
          <cell r="A212">
            <v>1621</v>
          </cell>
          <cell r="B212" t="str">
            <v>Sabana</v>
          </cell>
          <cell r="C212" t="str">
            <v>1M06</v>
          </cell>
          <cell r="D212" t="str">
            <v>EDS ICOTRANS</v>
          </cell>
          <cell r="E212" t="str">
            <v>SI</v>
          </cell>
          <cell r="F212" t="str">
            <v>Bogotá</v>
          </cell>
          <cell r="G212" t="str">
            <v>Cundinamarca</v>
          </cell>
          <cell r="H212" t="str">
            <v>NO</v>
          </cell>
          <cell r="I212" t="str">
            <v>Bogotá</v>
          </cell>
          <cell r="J212" t="str">
            <v>Bogotá</v>
          </cell>
          <cell r="K212" t="str">
            <v>A</v>
          </cell>
        </row>
        <row r="213">
          <cell r="A213">
            <v>1623</v>
          </cell>
          <cell r="B213" t="str">
            <v>Sabana</v>
          </cell>
          <cell r="C213" t="str">
            <v>1M06</v>
          </cell>
          <cell r="D213" t="str">
            <v>EDS BUGANVILLA</v>
          </cell>
          <cell r="E213" t="str">
            <v xml:space="preserve">NO </v>
          </cell>
          <cell r="F213" t="str">
            <v>Sogamoso</v>
          </cell>
          <cell r="G213" t="str">
            <v>Boyaca</v>
          </cell>
          <cell r="H213" t="str">
            <v>NO</v>
          </cell>
          <cell r="I213" t="str">
            <v>Tunja</v>
          </cell>
          <cell r="J213" t="str">
            <v>Tunja</v>
          </cell>
          <cell r="K213" t="str">
            <v>B</v>
          </cell>
        </row>
        <row r="214">
          <cell r="A214">
            <v>1624</v>
          </cell>
          <cell r="B214" t="str">
            <v>Norte</v>
          </cell>
          <cell r="C214" t="str">
            <v>1M04</v>
          </cell>
          <cell r="D214" t="str">
            <v>EDS LA 17</v>
          </cell>
          <cell r="E214" t="str">
            <v>SI</v>
          </cell>
          <cell r="F214" t="str">
            <v>Barranquilla</v>
          </cell>
          <cell r="G214" t="str">
            <v>Atlántico</v>
          </cell>
          <cell r="H214" t="str">
            <v>NO</v>
          </cell>
          <cell r="I214" t="str">
            <v>Barranquilla</v>
          </cell>
          <cell r="J214" t="str">
            <v>Barranquilla</v>
          </cell>
          <cell r="K214" t="str">
            <v>A</v>
          </cell>
        </row>
        <row r="215">
          <cell r="A215">
            <v>1642</v>
          </cell>
          <cell r="B215" t="str">
            <v>Bucaramanga</v>
          </cell>
          <cell r="C215" t="str">
            <v>1M02</v>
          </cell>
          <cell r="D215" t="str">
            <v>EDS ATILA</v>
          </cell>
          <cell r="E215" t="str">
            <v xml:space="preserve">NO </v>
          </cell>
          <cell r="F215" t="str">
            <v>Curumani</v>
          </cell>
          <cell r="G215" t="str">
            <v>Cesar</v>
          </cell>
          <cell r="H215" t="str">
            <v>SI</v>
          </cell>
          <cell r="I215" t="str">
            <v>ley frontera</v>
          </cell>
          <cell r="J215" t="str">
            <v>ley frontera</v>
          </cell>
          <cell r="K215" t="str">
            <v>B</v>
          </cell>
        </row>
        <row r="216">
          <cell r="A216">
            <v>1643</v>
          </cell>
          <cell r="B216" t="str">
            <v>Norte</v>
          </cell>
          <cell r="C216" t="str">
            <v>1M04</v>
          </cell>
          <cell r="D216" t="str">
            <v>EDS LA 38</v>
          </cell>
          <cell r="E216" t="str">
            <v>SI</v>
          </cell>
          <cell r="F216" t="str">
            <v>Barranquilla</v>
          </cell>
          <cell r="G216" t="str">
            <v>Atlántico</v>
          </cell>
          <cell r="H216" t="str">
            <v>NO</v>
          </cell>
          <cell r="I216" t="str">
            <v>Barranquilla</v>
          </cell>
          <cell r="J216" t="str">
            <v>Barranquilla</v>
          </cell>
          <cell r="K216" t="str">
            <v>A</v>
          </cell>
        </row>
        <row r="217">
          <cell r="A217">
            <v>1644</v>
          </cell>
          <cell r="B217" t="str">
            <v>Antioquia</v>
          </cell>
          <cell r="C217" t="str">
            <v>1M01</v>
          </cell>
          <cell r="D217" t="str">
            <v>EDS EL LAGO</v>
          </cell>
          <cell r="E217" t="str">
            <v xml:space="preserve">NO </v>
          </cell>
          <cell r="F217" t="str">
            <v>Caceres</v>
          </cell>
          <cell r="G217" t="str">
            <v>Antioquia</v>
          </cell>
          <cell r="H217" t="str">
            <v>NO</v>
          </cell>
          <cell r="I217" t="str">
            <v>Medellín</v>
          </cell>
          <cell r="J217" t="str">
            <v>Medellín</v>
          </cell>
          <cell r="K217" t="str">
            <v>B</v>
          </cell>
        </row>
        <row r="218">
          <cell r="A218">
            <v>1645</v>
          </cell>
          <cell r="B218" t="str">
            <v>Antioquia</v>
          </cell>
          <cell r="C218" t="str">
            <v>1M01</v>
          </cell>
          <cell r="D218" t="str">
            <v>EDS LA COLINA</v>
          </cell>
          <cell r="E218" t="str">
            <v xml:space="preserve">NO </v>
          </cell>
          <cell r="F218" t="str">
            <v>Cuidad Bolivar</v>
          </cell>
          <cell r="G218" t="str">
            <v>Antioquia</v>
          </cell>
          <cell r="H218" t="str">
            <v>NO</v>
          </cell>
          <cell r="I218" t="str">
            <v>Medellín</v>
          </cell>
          <cell r="J218" t="str">
            <v>Medellín</v>
          </cell>
          <cell r="K218" t="str">
            <v>B</v>
          </cell>
        </row>
        <row r="219">
          <cell r="A219">
            <v>1648</v>
          </cell>
          <cell r="B219" t="str">
            <v>Antioquia</v>
          </cell>
          <cell r="C219" t="str">
            <v>1M01</v>
          </cell>
          <cell r="D219" t="str">
            <v>EDS MINEROS 7</v>
          </cell>
          <cell r="E219" t="str">
            <v xml:space="preserve">NO </v>
          </cell>
          <cell r="F219" t="str">
            <v>Quibdo</v>
          </cell>
          <cell r="G219" t="str">
            <v>Choco</v>
          </cell>
          <cell r="H219" t="str">
            <v>NO</v>
          </cell>
          <cell r="I219" t="str">
            <v>Medellín</v>
          </cell>
          <cell r="J219" t="str">
            <v>Medellín</v>
          </cell>
          <cell r="K219" t="str">
            <v>B</v>
          </cell>
        </row>
        <row r="220">
          <cell r="A220">
            <v>1650</v>
          </cell>
          <cell r="B220" t="str">
            <v>Sabana</v>
          </cell>
          <cell r="C220" t="str">
            <v>1M06</v>
          </cell>
          <cell r="D220" t="str">
            <v>EDS ALVASAR</v>
          </cell>
          <cell r="E220" t="str">
            <v xml:space="preserve">NO </v>
          </cell>
          <cell r="F220" t="str">
            <v>Funza</v>
          </cell>
          <cell r="G220" t="str">
            <v>Cundinamarca</v>
          </cell>
          <cell r="H220" t="str">
            <v>NO</v>
          </cell>
          <cell r="I220" t="str">
            <v>Mosquera</v>
          </cell>
          <cell r="J220" t="str">
            <v>Bogotá</v>
          </cell>
          <cell r="K220" t="str">
            <v>B</v>
          </cell>
        </row>
        <row r="221">
          <cell r="A221">
            <v>1651</v>
          </cell>
          <cell r="B221" t="str">
            <v>Centro</v>
          </cell>
          <cell r="C221" t="str">
            <v>1M03</v>
          </cell>
          <cell r="D221" t="str">
            <v>EDS JENNIFER 1</v>
          </cell>
          <cell r="E221" t="str">
            <v xml:space="preserve">NO </v>
          </cell>
          <cell r="F221" t="str">
            <v>Puerto Salgar</v>
          </cell>
          <cell r="G221" t="str">
            <v>Cundinamarca</v>
          </cell>
          <cell r="H221" t="str">
            <v>NO</v>
          </cell>
          <cell r="I221" t="str">
            <v>Manizales</v>
          </cell>
          <cell r="J221" t="str">
            <v>Manizales</v>
          </cell>
          <cell r="K221" t="str">
            <v>B</v>
          </cell>
        </row>
        <row r="222">
          <cell r="A222">
            <v>1652</v>
          </cell>
          <cell r="B222" t="str">
            <v>Sur</v>
          </cell>
          <cell r="C222" t="str">
            <v>1M07</v>
          </cell>
          <cell r="D222" t="str">
            <v>EDS COOTRASLABOYANA</v>
          </cell>
          <cell r="E222" t="str">
            <v xml:space="preserve">NO </v>
          </cell>
          <cell r="F222" t="str">
            <v>Pitalito</v>
          </cell>
          <cell r="G222" t="str">
            <v>Huila</v>
          </cell>
          <cell r="H222" t="str">
            <v>NO</v>
          </cell>
          <cell r="I222" t="str">
            <v>Neiva</v>
          </cell>
          <cell r="J222" t="str">
            <v>Neiva</v>
          </cell>
          <cell r="K222" t="str">
            <v>B</v>
          </cell>
        </row>
        <row r="223">
          <cell r="A223">
            <v>1653</v>
          </cell>
          <cell r="B223" t="str">
            <v>Sur</v>
          </cell>
          <cell r="C223" t="str">
            <v>1M07</v>
          </cell>
          <cell r="D223" t="str">
            <v>EDS SAN AGUSTIN LAS PALMAS</v>
          </cell>
          <cell r="E223" t="str">
            <v xml:space="preserve">NO </v>
          </cell>
          <cell r="F223" t="str">
            <v>Purificacion</v>
          </cell>
          <cell r="G223" t="str">
            <v>Tolima</v>
          </cell>
          <cell r="H223" t="str">
            <v>NO</v>
          </cell>
          <cell r="I223" t="str">
            <v>Ibagué</v>
          </cell>
          <cell r="J223" t="str">
            <v>Ibagué</v>
          </cell>
          <cell r="K223" t="str">
            <v>B</v>
          </cell>
        </row>
        <row r="224">
          <cell r="A224">
            <v>1655</v>
          </cell>
          <cell r="B224" t="str">
            <v>Sabana</v>
          </cell>
          <cell r="C224" t="str">
            <v>1M06</v>
          </cell>
          <cell r="D224" t="str">
            <v>EDS ACAPULCO</v>
          </cell>
          <cell r="E224" t="str">
            <v>SI</v>
          </cell>
          <cell r="F224" t="str">
            <v>Bogotá</v>
          </cell>
          <cell r="G224" t="str">
            <v>Cundinamarca</v>
          </cell>
          <cell r="H224" t="str">
            <v>NO</v>
          </cell>
          <cell r="I224" t="str">
            <v>Bogotá</v>
          </cell>
          <cell r="J224" t="str">
            <v>Bogotá</v>
          </cell>
          <cell r="K224" t="str">
            <v>A</v>
          </cell>
        </row>
        <row r="225">
          <cell r="A225">
            <v>1656</v>
          </cell>
          <cell r="B225" t="str">
            <v>Sabana</v>
          </cell>
          <cell r="C225" t="str">
            <v>1M06</v>
          </cell>
          <cell r="D225" t="str">
            <v>EDS MYM</v>
          </cell>
          <cell r="E225" t="str">
            <v>SI</v>
          </cell>
          <cell r="F225" t="str">
            <v>Villavicencio</v>
          </cell>
          <cell r="G225" t="str">
            <v>Meta</v>
          </cell>
          <cell r="H225" t="str">
            <v>NO</v>
          </cell>
          <cell r="I225" t="str">
            <v>Villavicencio</v>
          </cell>
          <cell r="J225" t="str">
            <v>Villavicencio</v>
          </cell>
          <cell r="K225" t="str">
            <v>A</v>
          </cell>
        </row>
        <row r="226">
          <cell r="A226">
            <v>1657</v>
          </cell>
          <cell r="B226" t="str">
            <v>Centro</v>
          </cell>
          <cell r="C226" t="str">
            <v>1M03</v>
          </cell>
          <cell r="D226" t="str">
            <v>EDS ZONA FRANCA LA VIRGINIA</v>
          </cell>
          <cell r="E226" t="str">
            <v xml:space="preserve">NO </v>
          </cell>
          <cell r="F226" t="str">
            <v>La Virginia</v>
          </cell>
          <cell r="G226" t="str">
            <v>Risaralda</v>
          </cell>
          <cell r="H226" t="str">
            <v>NO</v>
          </cell>
          <cell r="I226" t="str">
            <v>Dosquebradas</v>
          </cell>
          <cell r="J226" t="str">
            <v>Pereira</v>
          </cell>
          <cell r="K226" t="str">
            <v>B</v>
          </cell>
        </row>
        <row r="227">
          <cell r="A227">
            <v>1660</v>
          </cell>
          <cell r="B227" t="str">
            <v>Sur</v>
          </cell>
          <cell r="C227" t="str">
            <v>1M07</v>
          </cell>
          <cell r="D227" t="str">
            <v>EDS EL BOSQUE PALERMO</v>
          </cell>
          <cell r="E227" t="str">
            <v xml:space="preserve">NO </v>
          </cell>
          <cell r="F227" t="str">
            <v>Palermo</v>
          </cell>
          <cell r="G227" t="str">
            <v>Huila</v>
          </cell>
          <cell r="H227" t="str">
            <v>NO</v>
          </cell>
          <cell r="I227" t="str">
            <v>Neiva</v>
          </cell>
          <cell r="J227" t="str">
            <v>Neiva</v>
          </cell>
          <cell r="K227" t="str">
            <v>B</v>
          </cell>
        </row>
        <row r="228">
          <cell r="A228">
            <v>1661</v>
          </cell>
          <cell r="B228" t="str">
            <v>Antioquia</v>
          </cell>
          <cell r="C228" t="str">
            <v>1M01</v>
          </cell>
          <cell r="D228" t="str">
            <v>EDS 891</v>
          </cell>
          <cell r="E228" t="str">
            <v xml:space="preserve">NO </v>
          </cell>
          <cell r="F228" t="str">
            <v>Medellín</v>
          </cell>
          <cell r="G228" t="str">
            <v>Antioquia</v>
          </cell>
          <cell r="H228" t="str">
            <v>NO</v>
          </cell>
          <cell r="I228" t="str">
            <v>Medellín</v>
          </cell>
          <cell r="J228" t="str">
            <v>Medellín</v>
          </cell>
          <cell r="K228" t="str">
            <v>A</v>
          </cell>
        </row>
        <row r="229">
          <cell r="A229">
            <v>1662</v>
          </cell>
          <cell r="B229" t="str">
            <v>Sur</v>
          </cell>
          <cell r="C229" t="str">
            <v>1M07</v>
          </cell>
          <cell r="D229" t="str">
            <v>EDS LOS NARANJOS</v>
          </cell>
          <cell r="E229" t="str">
            <v xml:space="preserve">NO </v>
          </cell>
          <cell r="F229" t="str">
            <v>Espinal</v>
          </cell>
          <cell r="G229" t="str">
            <v>Tolima</v>
          </cell>
          <cell r="H229" t="str">
            <v>NO</v>
          </cell>
          <cell r="I229" t="str">
            <v>Ibagué</v>
          </cell>
          <cell r="J229" t="str">
            <v>Ibagué</v>
          </cell>
          <cell r="K229" t="str">
            <v>B</v>
          </cell>
        </row>
        <row r="230">
          <cell r="A230">
            <v>1671</v>
          </cell>
          <cell r="B230" t="str">
            <v>Sur</v>
          </cell>
          <cell r="C230" t="str">
            <v>1M07</v>
          </cell>
          <cell r="D230" t="str">
            <v>EDS LA 40</v>
          </cell>
          <cell r="E230" t="str">
            <v xml:space="preserve">NO </v>
          </cell>
          <cell r="F230" t="str">
            <v>Girardot</v>
          </cell>
          <cell r="G230" t="str">
            <v>Cundinamarca</v>
          </cell>
          <cell r="H230" t="str">
            <v>NO</v>
          </cell>
          <cell r="I230" t="str">
            <v>Ibagué</v>
          </cell>
          <cell r="J230" t="str">
            <v>Ibagué</v>
          </cell>
          <cell r="K230" t="str">
            <v>B</v>
          </cell>
        </row>
        <row r="231">
          <cell r="A231">
            <v>1673</v>
          </cell>
          <cell r="B231" t="str">
            <v>Sabana</v>
          </cell>
          <cell r="C231" t="str">
            <v>1M06</v>
          </cell>
          <cell r="D231" t="str">
            <v>EDS LA GUARDIOLA</v>
          </cell>
          <cell r="E231" t="str">
            <v xml:space="preserve">NO </v>
          </cell>
          <cell r="F231" t="str">
            <v>la Vega</v>
          </cell>
          <cell r="G231" t="str">
            <v>Cundinamarca</v>
          </cell>
          <cell r="H231" t="str">
            <v>NO</v>
          </cell>
          <cell r="I231" t="str">
            <v>Facatativá</v>
          </cell>
          <cell r="J231" t="str">
            <v>Bogotá</v>
          </cell>
          <cell r="K231" t="str">
            <v>B</v>
          </cell>
        </row>
        <row r="232">
          <cell r="A232">
            <v>1674</v>
          </cell>
          <cell r="B232" t="str">
            <v>Occidente</v>
          </cell>
          <cell r="C232" t="str">
            <v>1M05</v>
          </cell>
          <cell r="D232" t="str">
            <v>EDS TULUA</v>
          </cell>
          <cell r="E232" t="str">
            <v xml:space="preserve">NO </v>
          </cell>
          <cell r="F232" t="str">
            <v>Tulua</v>
          </cell>
          <cell r="G232" t="str">
            <v>Valle Del Cauca</v>
          </cell>
          <cell r="H232" t="str">
            <v>NO</v>
          </cell>
          <cell r="I232" t="str">
            <v>Cali</v>
          </cell>
          <cell r="J232" t="str">
            <v>Cali</v>
          </cell>
          <cell r="K232" t="str">
            <v>B</v>
          </cell>
        </row>
        <row r="233">
          <cell r="A233">
            <v>1675</v>
          </cell>
          <cell r="B233" t="str">
            <v>Centro</v>
          </cell>
          <cell r="C233" t="str">
            <v>1M03</v>
          </cell>
          <cell r="D233" t="str">
            <v>EDS LA ENEA</v>
          </cell>
          <cell r="E233" t="str">
            <v>SI</v>
          </cell>
          <cell r="F233" t="str">
            <v>Manizales</v>
          </cell>
          <cell r="G233" t="str">
            <v>Caldas</v>
          </cell>
          <cell r="H233" t="str">
            <v>NO</v>
          </cell>
          <cell r="I233" t="str">
            <v>Manizales</v>
          </cell>
          <cell r="J233" t="str">
            <v>Manizales</v>
          </cell>
          <cell r="K233" t="str">
            <v>A</v>
          </cell>
        </row>
        <row r="234">
          <cell r="A234">
            <v>1676</v>
          </cell>
          <cell r="B234" t="str">
            <v>Norte</v>
          </cell>
          <cell r="C234" t="str">
            <v>1M04</v>
          </cell>
          <cell r="D234" t="str">
            <v>EDS CARTAGENA CORDIALIDAD</v>
          </cell>
          <cell r="E234" t="str">
            <v xml:space="preserve">NO </v>
          </cell>
          <cell r="F234" t="str">
            <v>Clemencia</v>
          </cell>
          <cell r="G234" t="str">
            <v>Bolívar</v>
          </cell>
          <cell r="H234" t="str">
            <v>NO</v>
          </cell>
          <cell r="I234" t="str">
            <v>Cartagena</v>
          </cell>
          <cell r="J234" t="str">
            <v>Cartagena</v>
          </cell>
          <cell r="K234" t="str">
            <v>B</v>
          </cell>
        </row>
        <row r="235">
          <cell r="A235">
            <v>1677</v>
          </cell>
          <cell r="B235" t="str">
            <v>Antioquia</v>
          </cell>
          <cell r="C235" t="str">
            <v>1M01</v>
          </cell>
          <cell r="D235" t="str">
            <v>EDS RIONEGRO</v>
          </cell>
          <cell r="E235" t="str">
            <v xml:space="preserve">NO </v>
          </cell>
          <cell r="F235" t="str">
            <v>Rionegro</v>
          </cell>
          <cell r="G235" t="str">
            <v>Antioquia</v>
          </cell>
          <cell r="H235" t="str">
            <v>NO</v>
          </cell>
          <cell r="I235" t="str">
            <v>Medellín</v>
          </cell>
          <cell r="J235" t="str">
            <v>Medellín</v>
          </cell>
          <cell r="K235" t="str">
            <v>B</v>
          </cell>
        </row>
        <row r="236">
          <cell r="A236">
            <v>1680</v>
          </cell>
          <cell r="B236" t="str">
            <v>Norte</v>
          </cell>
          <cell r="C236" t="str">
            <v>1M04</v>
          </cell>
          <cell r="D236" t="str">
            <v>EDS LA ESMERALDA 2</v>
          </cell>
          <cell r="E236" t="str">
            <v xml:space="preserve">NO </v>
          </cell>
          <cell r="F236" t="str">
            <v>Valledupar</v>
          </cell>
          <cell r="G236" t="str">
            <v>Cesar</v>
          </cell>
          <cell r="H236" t="str">
            <v>SI</v>
          </cell>
          <cell r="I236" t="str">
            <v>ley frontera</v>
          </cell>
          <cell r="J236" t="str">
            <v>ley frontera</v>
          </cell>
          <cell r="K236" t="str">
            <v>B</v>
          </cell>
        </row>
        <row r="237">
          <cell r="A237">
            <v>1683</v>
          </cell>
          <cell r="B237" t="str">
            <v>Bucaramanga</v>
          </cell>
          <cell r="C237" t="str">
            <v>1M02</v>
          </cell>
          <cell r="D237" t="str">
            <v>EDS EL CONDOR</v>
          </cell>
          <cell r="E237" t="str">
            <v xml:space="preserve">NO </v>
          </cell>
          <cell r="F237" t="str">
            <v>Yondo</v>
          </cell>
          <cell r="G237" t="str">
            <v>Antioquia</v>
          </cell>
          <cell r="H237" t="str">
            <v>NO</v>
          </cell>
          <cell r="I237" t="str">
            <v>Bucaramanga</v>
          </cell>
          <cell r="J237" t="str">
            <v>Bucaramanga</v>
          </cell>
          <cell r="K237" t="str">
            <v>B</v>
          </cell>
        </row>
        <row r="238">
          <cell r="A238">
            <v>1684</v>
          </cell>
          <cell r="B238" t="str">
            <v>Bucaramanga</v>
          </cell>
          <cell r="C238" t="str">
            <v>1M02</v>
          </cell>
          <cell r="D238" t="str">
            <v>EDS CENTRO ABASTOS</v>
          </cell>
          <cell r="E238" t="str">
            <v xml:space="preserve">NO </v>
          </cell>
          <cell r="F238" t="str">
            <v>Bucaramanga</v>
          </cell>
          <cell r="G238" t="str">
            <v>Santander</v>
          </cell>
          <cell r="H238" t="str">
            <v>NO</v>
          </cell>
          <cell r="I238" t="str">
            <v>Bucaramanga</v>
          </cell>
          <cell r="J238" t="str">
            <v>Bucaramanga</v>
          </cell>
          <cell r="K238" t="str">
            <v>A</v>
          </cell>
        </row>
        <row r="239">
          <cell r="A239">
            <v>1685</v>
          </cell>
          <cell r="B239" t="str">
            <v>Bucaramanga</v>
          </cell>
          <cell r="C239" t="str">
            <v>1M02</v>
          </cell>
          <cell r="D239" t="str">
            <v>EDS CAMIONERO</v>
          </cell>
          <cell r="E239" t="str">
            <v xml:space="preserve">NO </v>
          </cell>
          <cell r="F239" t="str">
            <v>Cucuta</v>
          </cell>
          <cell r="G239" t="str">
            <v>Norte De Santander</v>
          </cell>
          <cell r="H239" t="str">
            <v>SI</v>
          </cell>
          <cell r="I239" t="str">
            <v>ley frontera</v>
          </cell>
          <cell r="J239" t="str">
            <v>ley frontera</v>
          </cell>
          <cell r="K239" t="str">
            <v>B</v>
          </cell>
        </row>
        <row r="240">
          <cell r="A240">
            <v>1686</v>
          </cell>
          <cell r="B240" t="str">
            <v>Sabana</v>
          </cell>
          <cell r="C240" t="str">
            <v>1M06</v>
          </cell>
          <cell r="D240" t="str">
            <v>EDS LLANOS DE ORIENTE</v>
          </cell>
          <cell r="E240" t="str">
            <v>SI</v>
          </cell>
          <cell r="F240" t="str">
            <v>Villavicencio</v>
          </cell>
          <cell r="G240" t="str">
            <v>Meta</v>
          </cell>
          <cell r="H240" t="str">
            <v>NO</v>
          </cell>
          <cell r="I240" t="str">
            <v>Villavicencio</v>
          </cell>
          <cell r="J240" t="str">
            <v>Villavicencio</v>
          </cell>
          <cell r="K240" t="str">
            <v>A</v>
          </cell>
        </row>
        <row r="241">
          <cell r="A241">
            <v>1687</v>
          </cell>
          <cell r="B241" t="str">
            <v>Sabana</v>
          </cell>
          <cell r="C241" t="str">
            <v>1M06</v>
          </cell>
          <cell r="D241" t="str">
            <v>EDS AV CIUDAD DE CALI</v>
          </cell>
          <cell r="E241" t="str">
            <v>SI</v>
          </cell>
          <cell r="F241" t="str">
            <v>Bogotá</v>
          </cell>
          <cell r="G241" t="str">
            <v>Cundinamarca</v>
          </cell>
          <cell r="H241" t="str">
            <v>NO</v>
          </cell>
          <cell r="I241" t="str">
            <v>Bogotá</v>
          </cell>
          <cell r="J241" t="str">
            <v>Bogotá</v>
          </cell>
          <cell r="K241" t="str">
            <v>A</v>
          </cell>
        </row>
        <row r="242">
          <cell r="A242">
            <v>1688</v>
          </cell>
          <cell r="B242" t="str">
            <v>Sabana</v>
          </cell>
          <cell r="C242" t="str">
            <v>1M06</v>
          </cell>
          <cell r="D242" t="str">
            <v>EDS SEVILLANA</v>
          </cell>
          <cell r="E242" t="str">
            <v>SI</v>
          </cell>
          <cell r="F242" t="str">
            <v>Bogotá</v>
          </cell>
          <cell r="G242" t="str">
            <v>Cundinamarca</v>
          </cell>
          <cell r="H242" t="str">
            <v>NO</v>
          </cell>
          <cell r="I242" t="str">
            <v>Bogotá</v>
          </cell>
          <cell r="J242" t="str">
            <v>Bogotá</v>
          </cell>
          <cell r="K242" t="str">
            <v>A</v>
          </cell>
        </row>
        <row r="243">
          <cell r="A243">
            <v>1689</v>
          </cell>
          <cell r="B243" t="str">
            <v>Bucaramanga</v>
          </cell>
          <cell r="C243" t="str">
            <v>1M02</v>
          </cell>
          <cell r="D243" t="str">
            <v>EDS SAN PEDRO DE ORIENTE</v>
          </cell>
          <cell r="E243" t="str">
            <v xml:space="preserve">NO </v>
          </cell>
          <cell r="F243" t="str">
            <v>Piedecuesta</v>
          </cell>
          <cell r="G243" t="str">
            <v>Santander</v>
          </cell>
          <cell r="H243" t="str">
            <v>NO</v>
          </cell>
          <cell r="I243" t="str">
            <v>Bucaramanga</v>
          </cell>
          <cell r="J243" t="str">
            <v>Bucaramanga</v>
          </cell>
          <cell r="K243" t="str">
            <v>B</v>
          </cell>
        </row>
        <row r="244">
          <cell r="A244">
            <v>1710</v>
          </cell>
          <cell r="B244" t="str">
            <v>Sur</v>
          </cell>
          <cell r="C244" t="str">
            <v>1M07</v>
          </cell>
          <cell r="D244" t="str">
            <v>EDS EL PEAJE</v>
          </cell>
          <cell r="E244" t="str">
            <v xml:space="preserve">NO </v>
          </cell>
          <cell r="F244" t="str">
            <v>Rivera</v>
          </cell>
          <cell r="G244" t="str">
            <v>Huila</v>
          </cell>
          <cell r="H244" t="str">
            <v>NO</v>
          </cell>
          <cell r="I244" t="str">
            <v>Neiva</v>
          </cell>
          <cell r="J244" t="str">
            <v>Neiva</v>
          </cell>
          <cell r="K244" t="str">
            <v>B</v>
          </cell>
        </row>
        <row r="245">
          <cell r="A245">
            <v>1713</v>
          </cell>
          <cell r="B245" t="str">
            <v>Norte</v>
          </cell>
          <cell r="C245" t="str">
            <v>1M04</v>
          </cell>
          <cell r="D245" t="str">
            <v>EDS EL MANANTIAL</v>
          </cell>
          <cell r="E245" t="str">
            <v xml:space="preserve">NO </v>
          </cell>
          <cell r="F245" t="str">
            <v>Turbaco</v>
          </cell>
          <cell r="G245" t="str">
            <v>Bolívar</v>
          </cell>
          <cell r="H245" t="str">
            <v>NO</v>
          </cell>
          <cell r="I245" t="str">
            <v>Cartagena</v>
          </cell>
          <cell r="J245" t="str">
            <v>Cartagena</v>
          </cell>
          <cell r="K245" t="str">
            <v>B</v>
          </cell>
        </row>
        <row r="246">
          <cell r="A246">
            <v>1714</v>
          </cell>
          <cell r="B246" t="str">
            <v>Norte</v>
          </cell>
          <cell r="C246" t="str">
            <v>1M04</v>
          </cell>
          <cell r="D246" t="str">
            <v>EDS TERPEL PIMSA</v>
          </cell>
          <cell r="E246" t="str">
            <v>SI</v>
          </cell>
          <cell r="F246" t="str">
            <v>Malambo</v>
          </cell>
          <cell r="G246" t="str">
            <v>Atlántico</v>
          </cell>
          <cell r="H246" t="str">
            <v>NO</v>
          </cell>
          <cell r="I246" t="str">
            <v>Malambó</v>
          </cell>
          <cell r="J246" t="str">
            <v>Barranquilla</v>
          </cell>
          <cell r="K246" t="str">
            <v>A</v>
          </cell>
        </row>
        <row r="247">
          <cell r="A247">
            <v>1715</v>
          </cell>
          <cell r="B247" t="str">
            <v>Occidente</v>
          </cell>
          <cell r="C247" t="str">
            <v>1M05</v>
          </cell>
          <cell r="D247" t="str">
            <v>EDS EL RECREO</v>
          </cell>
          <cell r="E247" t="str">
            <v xml:space="preserve">NO </v>
          </cell>
          <cell r="F247" t="str">
            <v>San Pedro - Tulua</v>
          </cell>
          <cell r="G247" t="str">
            <v>Valle Del Cauca</v>
          </cell>
          <cell r="H247" t="str">
            <v>NO</v>
          </cell>
          <cell r="I247" t="str">
            <v>Cali</v>
          </cell>
          <cell r="J247" t="str">
            <v>Cali</v>
          </cell>
          <cell r="K247" t="str">
            <v>B</v>
          </cell>
        </row>
        <row r="248">
          <cell r="A248">
            <v>1716</v>
          </cell>
          <cell r="B248" t="str">
            <v>Sur</v>
          </cell>
          <cell r="C248" t="str">
            <v>1M07</v>
          </cell>
          <cell r="D248" t="str">
            <v>EDS COOMOTOR FLORENCIA</v>
          </cell>
          <cell r="E248" t="str">
            <v xml:space="preserve">NO </v>
          </cell>
          <cell r="F248" t="str">
            <v>Florencia</v>
          </cell>
          <cell r="G248" t="str">
            <v>Caqueta</v>
          </cell>
          <cell r="H248" t="str">
            <v>NO</v>
          </cell>
          <cell r="I248" t="str">
            <v>Neiva</v>
          </cell>
          <cell r="J248" t="str">
            <v>Neiva</v>
          </cell>
          <cell r="K248" t="str">
            <v>B</v>
          </cell>
        </row>
        <row r="249">
          <cell r="A249">
            <v>1717</v>
          </cell>
          <cell r="B249" t="str">
            <v>Antioquia</v>
          </cell>
          <cell r="C249" t="str">
            <v>1M01</v>
          </cell>
          <cell r="D249" t="str">
            <v>EDS LA MONTAÑA</v>
          </cell>
          <cell r="E249" t="str">
            <v>SI</v>
          </cell>
          <cell r="F249" t="str">
            <v>Itagüí</v>
          </cell>
          <cell r="G249" t="str">
            <v>Antioquia</v>
          </cell>
          <cell r="H249" t="str">
            <v>NO</v>
          </cell>
          <cell r="I249" t="str">
            <v>Itagüí</v>
          </cell>
          <cell r="J249" t="str">
            <v>Medellín</v>
          </cell>
          <cell r="K249" t="str">
            <v>A</v>
          </cell>
        </row>
        <row r="250">
          <cell r="A250">
            <v>1723</v>
          </cell>
          <cell r="B250" t="str">
            <v>Norte</v>
          </cell>
          <cell r="C250" t="str">
            <v>1M04</v>
          </cell>
          <cell r="D250" t="str">
            <v>EDS SOLEDAD</v>
          </cell>
          <cell r="E250" t="str">
            <v xml:space="preserve">NO </v>
          </cell>
          <cell r="F250" t="str">
            <v>Soledad</v>
          </cell>
          <cell r="G250" t="str">
            <v>Atlántico</v>
          </cell>
          <cell r="H250" t="str">
            <v>NO</v>
          </cell>
          <cell r="I250" t="str">
            <v>Barranquilla</v>
          </cell>
          <cell r="J250" t="str">
            <v>Barranquilla</v>
          </cell>
          <cell r="K250" t="str">
            <v>A</v>
          </cell>
        </row>
        <row r="251">
          <cell r="A251">
            <v>1731</v>
          </cell>
          <cell r="B251" t="str">
            <v>Occidente</v>
          </cell>
          <cell r="C251" t="str">
            <v>1M05</v>
          </cell>
          <cell r="D251" t="str">
            <v>EDS SAN AGUSTIN-OT</v>
          </cell>
          <cell r="E251" t="str">
            <v>SI</v>
          </cell>
          <cell r="F251" t="str">
            <v>Palmira</v>
          </cell>
          <cell r="G251" t="str">
            <v>Valle Del Cauca</v>
          </cell>
          <cell r="H251" t="str">
            <v>NO</v>
          </cell>
          <cell r="I251" t="str">
            <v>Palmira</v>
          </cell>
          <cell r="J251" t="str">
            <v>Cali</v>
          </cell>
          <cell r="K251" t="str">
            <v>A</v>
          </cell>
        </row>
        <row r="252">
          <cell r="A252">
            <v>1732</v>
          </cell>
          <cell r="B252" t="str">
            <v>Occidente</v>
          </cell>
          <cell r="C252" t="str">
            <v>1M05</v>
          </cell>
          <cell r="D252" t="str">
            <v>EDS LA COLOMBINA</v>
          </cell>
          <cell r="E252" t="str">
            <v>SI</v>
          </cell>
          <cell r="F252" t="str">
            <v>Palmira</v>
          </cell>
          <cell r="G252" t="str">
            <v>Valle Del Cauca</v>
          </cell>
          <cell r="H252" t="str">
            <v>NO</v>
          </cell>
          <cell r="I252" t="str">
            <v>Palmira</v>
          </cell>
          <cell r="J252" t="str">
            <v>Cali</v>
          </cell>
          <cell r="K252" t="str">
            <v>A</v>
          </cell>
        </row>
        <row r="253">
          <cell r="A253">
            <v>1733</v>
          </cell>
          <cell r="B253" t="str">
            <v>Occidente</v>
          </cell>
          <cell r="C253" t="str">
            <v>1M05</v>
          </cell>
          <cell r="D253" t="str">
            <v>EDS SERVIAUTOS DEL SUR</v>
          </cell>
          <cell r="E253" t="str">
            <v xml:space="preserve">NO </v>
          </cell>
          <cell r="F253" t="str">
            <v>Santander De Quilichao</v>
          </cell>
          <cell r="G253" t="str">
            <v>Cauca</v>
          </cell>
          <cell r="H253" t="str">
            <v>NO</v>
          </cell>
          <cell r="I253" t="str">
            <v>Cali</v>
          </cell>
          <cell r="J253" t="str">
            <v>Cali</v>
          </cell>
          <cell r="K253" t="str">
            <v>B</v>
          </cell>
        </row>
        <row r="254">
          <cell r="A254">
            <v>1737</v>
          </cell>
          <cell r="B254" t="str">
            <v>Centro</v>
          </cell>
          <cell r="C254" t="str">
            <v>1M03</v>
          </cell>
          <cell r="D254" t="str">
            <v>EDS JAV</v>
          </cell>
          <cell r="E254" t="str">
            <v xml:space="preserve">NO </v>
          </cell>
          <cell r="F254" t="str">
            <v>Puerto Boyaca Magdalena Medio</v>
          </cell>
          <cell r="G254" t="str">
            <v>Boyaca</v>
          </cell>
          <cell r="H254" t="str">
            <v>NO</v>
          </cell>
          <cell r="I254" t="str">
            <v>Manizales</v>
          </cell>
          <cell r="J254" t="str">
            <v>Manizales</v>
          </cell>
          <cell r="K254" t="str">
            <v>B</v>
          </cell>
        </row>
        <row r="255">
          <cell r="A255">
            <v>1740</v>
          </cell>
          <cell r="B255" t="str">
            <v>Sabana</v>
          </cell>
          <cell r="C255" t="str">
            <v>1M06</v>
          </cell>
          <cell r="D255" t="str">
            <v>EDS VILLA PAULA</v>
          </cell>
          <cell r="E255" t="str">
            <v xml:space="preserve">NO </v>
          </cell>
          <cell r="F255" t="str">
            <v>Villapinzón</v>
          </cell>
          <cell r="G255" t="str">
            <v>Cundinamarca</v>
          </cell>
          <cell r="H255" t="str">
            <v>NO</v>
          </cell>
          <cell r="I255" t="str">
            <v>Sopo</v>
          </cell>
          <cell r="J255" t="str">
            <v>Bogotá</v>
          </cell>
          <cell r="K255" t="str">
            <v>B</v>
          </cell>
        </row>
        <row r="256">
          <cell r="A256">
            <v>1743</v>
          </cell>
          <cell r="B256" t="str">
            <v>Bucaramanga</v>
          </cell>
          <cell r="C256" t="str">
            <v>1M02</v>
          </cell>
          <cell r="D256" t="str">
            <v>EDS ARANZOQUE</v>
          </cell>
          <cell r="E256" t="str">
            <v xml:space="preserve">NO </v>
          </cell>
          <cell r="F256" t="str">
            <v>Floridablanca</v>
          </cell>
          <cell r="G256" t="str">
            <v>Santander</v>
          </cell>
          <cell r="H256" t="str">
            <v>NO</v>
          </cell>
          <cell r="I256" t="str">
            <v>Bucaramanga</v>
          </cell>
          <cell r="J256" t="str">
            <v>Bucaramanga</v>
          </cell>
          <cell r="K256" t="str">
            <v>B</v>
          </cell>
        </row>
        <row r="257">
          <cell r="A257">
            <v>1745</v>
          </cell>
          <cell r="B257" t="str">
            <v>Sur</v>
          </cell>
          <cell r="C257" t="str">
            <v>1M07</v>
          </cell>
          <cell r="D257" t="str">
            <v>EDS MOCOA</v>
          </cell>
          <cell r="E257" t="str">
            <v xml:space="preserve">NO </v>
          </cell>
          <cell r="F257" t="str">
            <v>Mocoa</v>
          </cell>
          <cell r="G257" t="str">
            <v>Putumayo</v>
          </cell>
          <cell r="H257" t="str">
            <v>SI</v>
          </cell>
          <cell r="I257" t="str">
            <v>ley frontera</v>
          </cell>
          <cell r="J257" t="str">
            <v>ley frontera</v>
          </cell>
          <cell r="K257" t="str">
            <v>B</v>
          </cell>
        </row>
        <row r="258">
          <cell r="A258">
            <v>1747</v>
          </cell>
          <cell r="B258" t="str">
            <v>Sur</v>
          </cell>
          <cell r="C258" t="str">
            <v>1M07</v>
          </cell>
          <cell r="D258" t="str">
            <v>EDS LA PRIMAVERA</v>
          </cell>
          <cell r="E258" t="str">
            <v xml:space="preserve">NO </v>
          </cell>
          <cell r="F258" t="str">
            <v>Florencia</v>
          </cell>
          <cell r="G258" t="str">
            <v>Caqueta</v>
          </cell>
          <cell r="H258" t="str">
            <v>NO</v>
          </cell>
          <cell r="I258" t="str">
            <v>Neiva</v>
          </cell>
          <cell r="J258" t="str">
            <v>Neiva</v>
          </cell>
          <cell r="K258" t="str">
            <v>B</v>
          </cell>
        </row>
        <row r="259">
          <cell r="A259">
            <v>1751</v>
          </cell>
          <cell r="B259" t="str">
            <v>Centro</v>
          </cell>
          <cell r="C259" t="str">
            <v>1M03</v>
          </cell>
          <cell r="D259" t="str">
            <v>EDS LA TRACTOMULA</v>
          </cell>
          <cell r="E259" t="str">
            <v>SI</v>
          </cell>
          <cell r="F259" t="str">
            <v>Dosquebradas</v>
          </cell>
          <cell r="G259" t="str">
            <v>Risaralda</v>
          </cell>
          <cell r="H259" t="str">
            <v>NO</v>
          </cell>
          <cell r="I259" t="str">
            <v>Dosquebradas</v>
          </cell>
          <cell r="J259" t="str">
            <v>Pereira</v>
          </cell>
          <cell r="K259" t="str">
            <v>A</v>
          </cell>
        </row>
        <row r="260">
          <cell r="A260">
            <v>1752</v>
          </cell>
          <cell r="B260" t="str">
            <v>Sabana</v>
          </cell>
          <cell r="C260" t="str">
            <v>1M06</v>
          </cell>
          <cell r="D260" t="str">
            <v>EDS FUEL &amp; GAS</v>
          </cell>
          <cell r="E260" t="str">
            <v xml:space="preserve">NO </v>
          </cell>
          <cell r="F260" t="str">
            <v>Tunja</v>
          </cell>
          <cell r="G260" t="str">
            <v>Boyaca</v>
          </cell>
          <cell r="H260" t="str">
            <v>NO</v>
          </cell>
          <cell r="I260" t="str">
            <v>Tunja</v>
          </cell>
          <cell r="J260" t="str">
            <v>Tunja</v>
          </cell>
          <cell r="K260" t="str">
            <v>A</v>
          </cell>
        </row>
        <row r="261">
          <cell r="A261">
            <v>1755</v>
          </cell>
          <cell r="B261" t="str">
            <v>Bucaramanga</v>
          </cell>
          <cell r="C261" t="str">
            <v>1M02</v>
          </cell>
          <cell r="D261" t="str">
            <v>EDS EL POIMA</v>
          </cell>
          <cell r="E261" t="str">
            <v xml:space="preserve">NO </v>
          </cell>
          <cell r="F261" t="str">
            <v>Oiba</v>
          </cell>
          <cell r="G261" t="str">
            <v>Santander</v>
          </cell>
          <cell r="H261" t="str">
            <v>NO</v>
          </cell>
          <cell r="I261" t="str">
            <v>Bucaramanga</v>
          </cell>
          <cell r="J261" t="str">
            <v>Bucaramanga</v>
          </cell>
          <cell r="K261" t="str">
            <v>B</v>
          </cell>
        </row>
        <row r="262">
          <cell r="A262">
            <v>1759</v>
          </cell>
          <cell r="B262" t="str">
            <v>Bucaramanga</v>
          </cell>
          <cell r="C262" t="str">
            <v>1M02</v>
          </cell>
          <cell r="D262" t="str">
            <v>EDS CARIBE</v>
          </cell>
          <cell r="E262" t="str">
            <v xml:space="preserve">NO </v>
          </cell>
          <cell r="F262" t="str">
            <v>Bucaramanga</v>
          </cell>
          <cell r="G262" t="str">
            <v>Santander</v>
          </cell>
          <cell r="H262" t="str">
            <v>NO</v>
          </cell>
          <cell r="I262" t="str">
            <v>Bucaramanga</v>
          </cell>
          <cell r="J262" t="str">
            <v>Bucaramanga</v>
          </cell>
          <cell r="K262" t="str">
            <v>A</v>
          </cell>
        </row>
        <row r="263">
          <cell r="A263">
            <v>1760</v>
          </cell>
          <cell r="B263" t="str">
            <v>Antioquia</v>
          </cell>
          <cell r="C263" t="str">
            <v>1M01</v>
          </cell>
          <cell r="D263" t="str">
            <v>EDS EL OASIS</v>
          </cell>
          <cell r="E263" t="str">
            <v xml:space="preserve">NO </v>
          </cell>
          <cell r="F263" t="str">
            <v>Segovia</v>
          </cell>
          <cell r="G263" t="str">
            <v>Antioquia</v>
          </cell>
          <cell r="H263" t="str">
            <v>NO</v>
          </cell>
          <cell r="I263" t="str">
            <v>Medellín</v>
          </cell>
          <cell r="J263" t="str">
            <v>Medellín</v>
          </cell>
          <cell r="K263" t="str">
            <v>B</v>
          </cell>
        </row>
        <row r="264">
          <cell r="A264">
            <v>1761</v>
          </cell>
          <cell r="B264" t="str">
            <v>Centro</v>
          </cell>
          <cell r="C264" t="str">
            <v>1M03</v>
          </cell>
          <cell r="D264" t="str">
            <v>EDS MONTECRISTO</v>
          </cell>
          <cell r="E264" t="str">
            <v xml:space="preserve">NO </v>
          </cell>
          <cell r="F264" t="str">
            <v>Puerto Salgar</v>
          </cell>
          <cell r="G264" t="str">
            <v>Cundinamarca</v>
          </cell>
          <cell r="H264" t="str">
            <v>NO</v>
          </cell>
          <cell r="I264" t="str">
            <v>Manizales</v>
          </cell>
          <cell r="J264" t="str">
            <v>Manizales</v>
          </cell>
          <cell r="K264" t="str">
            <v>B</v>
          </cell>
        </row>
        <row r="265">
          <cell r="A265">
            <v>1762</v>
          </cell>
          <cell r="B265" t="str">
            <v>Norte</v>
          </cell>
          <cell r="C265" t="str">
            <v>1M04</v>
          </cell>
          <cell r="D265" t="str">
            <v>EDS ATLANTICO</v>
          </cell>
          <cell r="E265" t="str">
            <v>SI</v>
          </cell>
          <cell r="F265" t="str">
            <v>Barranquilla</v>
          </cell>
          <cell r="G265" t="str">
            <v>Atlántico</v>
          </cell>
          <cell r="H265" t="str">
            <v>NO</v>
          </cell>
          <cell r="I265" t="str">
            <v>Barranquilla</v>
          </cell>
          <cell r="J265" t="str">
            <v>Barranquilla</v>
          </cell>
          <cell r="K265" t="str">
            <v>A</v>
          </cell>
        </row>
        <row r="266">
          <cell r="A266">
            <v>1763</v>
          </cell>
          <cell r="B266" t="str">
            <v>Norte</v>
          </cell>
          <cell r="C266" t="str">
            <v>1M04</v>
          </cell>
          <cell r="D266" t="str">
            <v>EDS DISTRIBUIDORA SILGADO VERBEL</v>
          </cell>
          <cell r="E266" t="str">
            <v xml:space="preserve">NO </v>
          </cell>
          <cell r="F266" t="str">
            <v>San Onofre</v>
          </cell>
          <cell r="G266" t="str">
            <v>Sucre</v>
          </cell>
          <cell r="H266" t="str">
            <v>NO</v>
          </cell>
          <cell r="I266" t="str">
            <v>Sincelejo</v>
          </cell>
          <cell r="J266" t="str">
            <v>Sincelejo</v>
          </cell>
          <cell r="K266" t="str">
            <v>B</v>
          </cell>
        </row>
        <row r="267">
          <cell r="A267">
            <v>1768</v>
          </cell>
          <cell r="B267" t="str">
            <v>Occidente</v>
          </cell>
          <cell r="C267" t="str">
            <v>1M05</v>
          </cell>
          <cell r="D267" t="str">
            <v>EDS PRADO</v>
          </cell>
          <cell r="E267" t="str">
            <v xml:space="preserve">NO </v>
          </cell>
          <cell r="F267" t="str">
            <v>Tulua</v>
          </cell>
          <cell r="G267" t="str">
            <v>Valle Del Cauca</v>
          </cell>
          <cell r="H267" t="str">
            <v>NO</v>
          </cell>
          <cell r="I267" t="str">
            <v>Cali</v>
          </cell>
          <cell r="J267" t="str">
            <v>Cali</v>
          </cell>
          <cell r="K267" t="str">
            <v>B</v>
          </cell>
        </row>
        <row r="268">
          <cell r="A268">
            <v>1769</v>
          </cell>
          <cell r="B268" t="str">
            <v>Norte</v>
          </cell>
          <cell r="C268" t="str">
            <v>1M04</v>
          </cell>
          <cell r="D268" t="str">
            <v>EDS LA PERLA DEL SINU-OT</v>
          </cell>
          <cell r="E268" t="str">
            <v>SI</v>
          </cell>
          <cell r="F268" t="str">
            <v>Montería</v>
          </cell>
          <cell r="G268" t="str">
            <v>Cordoba</v>
          </cell>
          <cell r="H268" t="str">
            <v>NO</v>
          </cell>
          <cell r="I268" t="str">
            <v>Montería</v>
          </cell>
          <cell r="J268" t="str">
            <v>Montería</v>
          </cell>
          <cell r="K268" t="str">
            <v>A</v>
          </cell>
        </row>
        <row r="269">
          <cell r="A269">
            <v>1770</v>
          </cell>
          <cell r="B269" t="str">
            <v>Centro</v>
          </cell>
          <cell r="C269" t="str">
            <v>1M03</v>
          </cell>
          <cell r="D269" t="str">
            <v>EDS MELANY</v>
          </cell>
          <cell r="E269" t="str">
            <v xml:space="preserve">NO </v>
          </cell>
          <cell r="F269" t="str">
            <v>Puerto Salgar</v>
          </cell>
          <cell r="G269" t="str">
            <v>Cundinamarca</v>
          </cell>
          <cell r="H269" t="str">
            <v>NO</v>
          </cell>
          <cell r="I269" t="str">
            <v>Manizales</v>
          </cell>
          <cell r="J269" t="str">
            <v>Manizales</v>
          </cell>
          <cell r="K269" t="str">
            <v>B</v>
          </cell>
        </row>
        <row r="270">
          <cell r="A270">
            <v>1771</v>
          </cell>
          <cell r="B270" t="str">
            <v>Bucaramanga</v>
          </cell>
          <cell r="C270" t="str">
            <v>1M02</v>
          </cell>
          <cell r="D270" t="str">
            <v>EDS LEBRIJA TERPEL</v>
          </cell>
          <cell r="E270" t="str">
            <v xml:space="preserve">NO </v>
          </cell>
          <cell r="F270" t="str">
            <v>Lebrija</v>
          </cell>
          <cell r="G270" t="str">
            <v>Santander</v>
          </cell>
          <cell r="H270" t="str">
            <v>NO</v>
          </cell>
          <cell r="I270" t="str">
            <v>Bucaramanga</v>
          </cell>
          <cell r="J270" t="str">
            <v>Bucaramanga</v>
          </cell>
          <cell r="K270" t="str">
            <v>B</v>
          </cell>
        </row>
        <row r="271">
          <cell r="A271">
            <v>1772</v>
          </cell>
          <cell r="B271" t="str">
            <v>Antioquia</v>
          </cell>
          <cell r="C271" t="str">
            <v>1M01</v>
          </cell>
          <cell r="D271" t="str">
            <v>EDS PAYSANDU EDS MAYORCA</v>
          </cell>
          <cell r="E271" t="str">
            <v>SI</v>
          </cell>
          <cell r="F271" t="str">
            <v>Sabaneta</v>
          </cell>
          <cell r="G271" t="str">
            <v>Antioquia</v>
          </cell>
          <cell r="H271" t="str">
            <v>NO</v>
          </cell>
          <cell r="I271" t="str">
            <v>Sabaneta</v>
          </cell>
          <cell r="J271" t="str">
            <v>Medellín</v>
          </cell>
          <cell r="K271" t="str">
            <v>A</v>
          </cell>
        </row>
        <row r="272">
          <cell r="A272">
            <v>1774</v>
          </cell>
          <cell r="B272" t="str">
            <v>Occidente</v>
          </cell>
          <cell r="C272" t="str">
            <v>1M05</v>
          </cell>
          <cell r="D272" t="str">
            <v>EDS PANAMERICANA</v>
          </cell>
          <cell r="E272" t="str">
            <v xml:space="preserve">NO </v>
          </cell>
          <cell r="F272" t="str">
            <v>Ipiales</v>
          </cell>
          <cell r="G272" t="str">
            <v>Nariño</v>
          </cell>
          <cell r="H272" t="str">
            <v>SI</v>
          </cell>
          <cell r="I272" t="str">
            <v>ley frontera</v>
          </cell>
          <cell r="J272" t="str">
            <v>ley frontera</v>
          </cell>
          <cell r="K272" t="str">
            <v>B</v>
          </cell>
        </row>
        <row r="273">
          <cell r="A273">
            <v>1780</v>
          </cell>
          <cell r="B273" t="str">
            <v>Occidente</v>
          </cell>
          <cell r="C273" t="str">
            <v>1M05</v>
          </cell>
          <cell r="D273" t="str">
            <v>EDS LA CASONA</v>
          </cell>
          <cell r="E273" t="str">
            <v>SI</v>
          </cell>
          <cell r="F273" t="str">
            <v>Cali</v>
          </cell>
          <cell r="G273" t="str">
            <v>Valle Del Cauca</v>
          </cell>
          <cell r="H273" t="str">
            <v>NO</v>
          </cell>
          <cell r="I273" t="str">
            <v>Cali</v>
          </cell>
          <cell r="J273" t="str">
            <v>Cali</v>
          </cell>
          <cell r="K273" t="str">
            <v>A</v>
          </cell>
        </row>
        <row r="274">
          <cell r="A274">
            <v>1781</v>
          </cell>
          <cell r="B274" t="str">
            <v>Centro</v>
          </cell>
          <cell r="C274" t="str">
            <v>1M03</v>
          </cell>
          <cell r="D274" t="str">
            <v>EDS SERVINORTE</v>
          </cell>
          <cell r="E274" t="str">
            <v xml:space="preserve">NO </v>
          </cell>
          <cell r="F274" t="str">
            <v>Roldanillo</v>
          </cell>
          <cell r="G274" t="str">
            <v>Valle Del Cauca</v>
          </cell>
          <cell r="H274" t="str">
            <v>NO</v>
          </cell>
          <cell r="I274" t="str">
            <v>Jamundí</v>
          </cell>
          <cell r="J274" t="str">
            <v>Cali</v>
          </cell>
          <cell r="K274" t="str">
            <v>B</v>
          </cell>
        </row>
        <row r="275">
          <cell r="A275">
            <v>1783</v>
          </cell>
          <cell r="B275" t="str">
            <v>Antioquia</v>
          </cell>
          <cell r="C275" t="str">
            <v>1M01</v>
          </cell>
          <cell r="D275" t="str">
            <v>EDS LA EUGENIA</v>
          </cell>
          <cell r="E275" t="str">
            <v xml:space="preserve">NO </v>
          </cell>
          <cell r="F275" t="str">
            <v>Chigorodo</v>
          </cell>
          <cell r="G275" t="str">
            <v>Antioquia</v>
          </cell>
          <cell r="H275" t="str">
            <v>NO</v>
          </cell>
          <cell r="I275" t="str">
            <v>Medellín</v>
          </cell>
          <cell r="J275" t="str">
            <v>Medellín</v>
          </cell>
          <cell r="K275" t="str">
            <v>B</v>
          </cell>
        </row>
        <row r="276">
          <cell r="A276">
            <v>1784</v>
          </cell>
          <cell r="B276" t="str">
            <v>Bucaramanga</v>
          </cell>
          <cell r="C276" t="str">
            <v>1M02</v>
          </cell>
          <cell r="D276" t="str">
            <v>EDS EL MOLINO BUCARAMANGA</v>
          </cell>
          <cell r="E276" t="str">
            <v xml:space="preserve">NO </v>
          </cell>
          <cell r="F276" t="str">
            <v>Piedecuesta</v>
          </cell>
          <cell r="G276" t="str">
            <v>Santander</v>
          </cell>
          <cell r="H276" t="str">
            <v>NO</v>
          </cell>
          <cell r="I276" t="str">
            <v>Bucaramanga</v>
          </cell>
          <cell r="J276" t="str">
            <v>Bucaramanga</v>
          </cell>
          <cell r="K276" t="str">
            <v>B</v>
          </cell>
        </row>
        <row r="277">
          <cell r="A277">
            <v>1785</v>
          </cell>
          <cell r="B277" t="str">
            <v>Norte</v>
          </cell>
          <cell r="C277" t="str">
            <v>1M04</v>
          </cell>
          <cell r="D277" t="str">
            <v>EDS SANTA ANA</v>
          </cell>
          <cell r="E277" t="str">
            <v xml:space="preserve">NO </v>
          </cell>
          <cell r="F277" t="str">
            <v>Baranoa</v>
          </cell>
          <cell r="G277" t="str">
            <v>Atlántico</v>
          </cell>
          <cell r="H277" t="str">
            <v>NO</v>
          </cell>
          <cell r="I277" t="str">
            <v>Barranquilla</v>
          </cell>
          <cell r="J277" t="str">
            <v>Barranquilla</v>
          </cell>
          <cell r="K277" t="str">
            <v>B</v>
          </cell>
        </row>
        <row r="278">
          <cell r="A278">
            <v>1787</v>
          </cell>
          <cell r="B278" t="str">
            <v>Occidente</v>
          </cell>
          <cell r="C278" t="str">
            <v>1M05</v>
          </cell>
          <cell r="D278" t="str">
            <v>EDS AV POPAYAN</v>
          </cell>
          <cell r="E278" t="str">
            <v xml:space="preserve">NO </v>
          </cell>
          <cell r="F278" t="str">
            <v>Popayan</v>
          </cell>
          <cell r="G278" t="str">
            <v>Cauca</v>
          </cell>
          <cell r="H278" t="str">
            <v>NO</v>
          </cell>
          <cell r="I278" t="str">
            <v>Cali</v>
          </cell>
          <cell r="J278" t="str">
            <v>Cali</v>
          </cell>
          <cell r="K278" t="str">
            <v>B</v>
          </cell>
        </row>
        <row r="279">
          <cell r="A279">
            <v>1788</v>
          </cell>
          <cell r="B279" t="str">
            <v>Occidente</v>
          </cell>
          <cell r="C279" t="str">
            <v>1M05</v>
          </cell>
          <cell r="D279" t="str">
            <v>EDS TRANSTAMBO</v>
          </cell>
          <cell r="E279" t="str">
            <v xml:space="preserve">NO </v>
          </cell>
          <cell r="F279" t="str">
            <v>Popayan</v>
          </cell>
          <cell r="G279" t="str">
            <v>Cauca</v>
          </cell>
          <cell r="H279" t="str">
            <v>NO</v>
          </cell>
          <cell r="I279" t="str">
            <v>Cali</v>
          </cell>
          <cell r="J279" t="str">
            <v>Cali</v>
          </cell>
          <cell r="K279" t="str">
            <v>B</v>
          </cell>
        </row>
        <row r="280">
          <cell r="A280">
            <v>1790</v>
          </cell>
          <cell r="B280" t="str">
            <v>Norte</v>
          </cell>
          <cell r="C280" t="str">
            <v>1M04</v>
          </cell>
          <cell r="D280" t="str">
            <v>EDS SAN JUAN NEPOMUCENO</v>
          </cell>
          <cell r="E280" t="str">
            <v xml:space="preserve">NO </v>
          </cell>
          <cell r="F280" t="str">
            <v>San Juan Nepomuceno</v>
          </cell>
          <cell r="G280" t="str">
            <v>Bolívar</v>
          </cell>
          <cell r="H280" t="str">
            <v>NO</v>
          </cell>
          <cell r="I280" t="str">
            <v>Cartagena</v>
          </cell>
          <cell r="J280" t="str">
            <v>Cartagena</v>
          </cell>
          <cell r="K280" t="str">
            <v>B</v>
          </cell>
        </row>
        <row r="281">
          <cell r="A281">
            <v>1794</v>
          </cell>
          <cell r="B281" t="str">
            <v>Bucaramanga</v>
          </cell>
          <cell r="C281" t="str">
            <v>1M02</v>
          </cell>
          <cell r="D281" t="str">
            <v>EDS MORICHAL DEL LLANO</v>
          </cell>
          <cell r="E281" t="str">
            <v xml:space="preserve">NO </v>
          </cell>
          <cell r="F281" t="str">
            <v>Monterey</v>
          </cell>
          <cell r="G281" t="str">
            <v>Casanare</v>
          </cell>
          <cell r="H281" t="str">
            <v>NO</v>
          </cell>
          <cell r="I281" t="str">
            <v>Villavicencio</v>
          </cell>
          <cell r="J281" t="str">
            <v>Villavicencio</v>
          </cell>
          <cell r="K281" t="str">
            <v>B</v>
          </cell>
        </row>
        <row r="282">
          <cell r="A282">
            <v>1795</v>
          </cell>
          <cell r="B282" t="str">
            <v>Sur</v>
          </cell>
          <cell r="C282" t="str">
            <v>1M07</v>
          </cell>
          <cell r="D282" t="str">
            <v>EDS CAMPESTRE-OT</v>
          </cell>
          <cell r="E282" t="str">
            <v xml:space="preserve">NO </v>
          </cell>
          <cell r="F282" t="str">
            <v>Espinal</v>
          </cell>
          <cell r="G282" t="str">
            <v>Tolima</v>
          </cell>
          <cell r="H282" t="str">
            <v>NO</v>
          </cell>
          <cell r="I282" t="str">
            <v>Ibagué</v>
          </cell>
          <cell r="J282" t="str">
            <v>Ibagué</v>
          </cell>
          <cell r="K282" t="str">
            <v>B</v>
          </cell>
        </row>
        <row r="283">
          <cell r="A283">
            <v>1796</v>
          </cell>
          <cell r="B283" t="str">
            <v>Sabana</v>
          </cell>
          <cell r="C283" t="str">
            <v>1M06</v>
          </cell>
          <cell r="D283" t="str">
            <v>EDS PUERTO LOPEZ</v>
          </cell>
          <cell r="E283" t="str">
            <v xml:space="preserve">NO </v>
          </cell>
          <cell r="F283" t="str">
            <v>Puerto Lopez</v>
          </cell>
          <cell r="G283" t="str">
            <v>Meta</v>
          </cell>
          <cell r="H283" t="str">
            <v>NO</v>
          </cell>
          <cell r="I283" t="str">
            <v>Villavicencio</v>
          </cell>
          <cell r="J283" t="str">
            <v>Villavicencio</v>
          </cell>
          <cell r="K283" t="str">
            <v>B</v>
          </cell>
        </row>
        <row r="284">
          <cell r="A284">
            <v>1798</v>
          </cell>
          <cell r="B284" t="str">
            <v>Norte</v>
          </cell>
          <cell r="C284" t="str">
            <v>1M04</v>
          </cell>
          <cell r="D284" t="str">
            <v>EDS LOS ANGELES</v>
          </cell>
          <cell r="E284" t="str">
            <v>SI</v>
          </cell>
          <cell r="F284" t="str">
            <v>Sincelejo</v>
          </cell>
          <cell r="G284" t="str">
            <v>Sucre</v>
          </cell>
          <cell r="H284" t="str">
            <v>NO</v>
          </cell>
          <cell r="I284" t="str">
            <v>Sincelejo</v>
          </cell>
          <cell r="J284" t="str">
            <v>Sincelejo</v>
          </cell>
          <cell r="K284" t="str">
            <v>A</v>
          </cell>
        </row>
        <row r="285">
          <cell r="A285">
            <v>1799</v>
          </cell>
          <cell r="B285" t="str">
            <v>Sabana</v>
          </cell>
          <cell r="C285" t="str">
            <v>1M06</v>
          </cell>
          <cell r="D285" t="str">
            <v>EDS TOCANCIPA</v>
          </cell>
          <cell r="E285" t="str">
            <v xml:space="preserve">NO </v>
          </cell>
          <cell r="F285" t="str">
            <v>Tocancipá</v>
          </cell>
          <cell r="G285" t="str">
            <v>Cundinamarca</v>
          </cell>
          <cell r="H285" t="str">
            <v>NO</v>
          </cell>
          <cell r="I285" t="str">
            <v>Sopo</v>
          </cell>
          <cell r="J285" t="str">
            <v>Bogotá</v>
          </cell>
          <cell r="K285" t="str">
            <v>B</v>
          </cell>
        </row>
        <row r="286">
          <cell r="A286">
            <v>1800</v>
          </cell>
          <cell r="B286" t="str">
            <v>Antioquia</v>
          </cell>
          <cell r="C286" t="str">
            <v>1M01</v>
          </cell>
          <cell r="D286" t="str">
            <v>EDS GALERIA</v>
          </cell>
          <cell r="E286" t="str">
            <v xml:space="preserve">NO </v>
          </cell>
          <cell r="F286" t="str">
            <v>Apartado</v>
          </cell>
          <cell r="G286" t="str">
            <v>Antioquia</v>
          </cell>
          <cell r="H286" t="str">
            <v>NO</v>
          </cell>
          <cell r="I286" t="str">
            <v>Medellín</v>
          </cell>
          <cell r="J286" t="str">
            <v>Medellín</v>
          </cell>
          <cell r="K286" t="str">
            <v>B</v>
          </cell>
        </row>
        <row r="287">
          <cell r="A287">
            <v>1801</v>
          </cell>
          <cell r="B287" t="str">
            <v>Sabana</v>
          </cell>
          <cell r="C287" t="str">
            <v>1M06</v>
          </cell>
          <cell r="D287" t="str">
            <v>EDS CARVAJAL</v>
          </cell>
          <cell r="E287" t="str">
            <v>SI</v>
          </cell>
          <cell r="F287" t="str">
            <v>Bogotá</v>
          </cell>
          <cell r="G287" t="str">
            <v>Cundinamarca</v>
          </cell>
          <cell r="H287" t="str">
            <v>NO</v>
          </cell>
          <cell r="I287" t="str">
            <v>Bogotá</v>
          </cell>
          <cell r="J287" t="str">
            <v>Bogotá</v>
          </cell>
          <cell r="K287" t="str">
            <v>A</v>
          </cell>
        </row>
        <row r="288">
          <cell r="A288">
            <v>1804</v>
          </cell>
          <cell r="B288" t="str">
            <v>Sabana</v>
          </cell>
          <cell r="C288" t="str">
            <v>1M06</v>
          </cell>
          <cell r="D288" t="str">
            <v>EDS SANTA TERESA OT</v>
          </cell>
          <cell r="E288" t="str">
            <v xml:space="preserve">NO </v>
          </cell>
          <cell r="F288" t="str">
            <v>Tenjo</v>
          </cell>
          <cell r="G288" t="str">
            <v>Cundinamarca</v>
          </cell>
          <cell r="H288" t="str">
            <v>NO</v>
          </cell>
          <cell r="I288" t="str">
            <v>Chía</v>
          </cell>
          <cell r="J288" t="str">
            <v>Bogotá</v>
          </cell>
          <cell r="K288" t="str">
            <v>B</v>
          </cell>
        </row>
        <row r="289">
          <cell r="A289">
            <v>1805</v>
          </cell>
          <cell r="B289" t="str">
            <v>Sabana</v>
          </cell>
          <cell r="C289" t="str">
            <v>1M06</v>
          </cell>
          <cell r="D289" t="str">
            <v>EDS SOTAQUIRA</v>
          </cell>
          <cell r="E289" t="str">
            <v xml:space="preserve">NO </v>
          </cell>
          <cell r="F289" t="str">
            <v>Sotaquira</v>
          </cell>
          <cell r="G289" t="str">
            <v>Boyaca</v>
          </cell>
          <cell r="H289" t="str">
            <v>NO</v>
          </cell>
          <cell r="I289" t="str">
            <v>Tunja</v>
          </cell>
          <cell r="J289" t="str">
            <v>Tunja</v>
          </cell>
          <cell r="K289" t="str">
            <v>B</v>
          </cell>
        </row>
        <row r="290">
          <cell r="A290">
            <v>1808</v>
          </cell>
          <cell r="B290" t="str">
            <v>Norte</v>
          </cell>
          <cell r="C290" t="str">
            <v>1M04</v>
          </cell>
          <cell r="D290" t="str">
            <v>EDS JUAN MINA</v>
          </cell>
          <cell r="E290" t="str">
            <v>SI</v>
          </cell>
          <cell r="F290" t="str">
            <v>Barranquilla</v>
          </cell>
          <cell r="G290" t="str">
            <v>Atlántico</v>
          </cell>
          <cell r="H290" t="str">
            <v>NO</v>
          </cell>
          <cell r="I290" t="str">
            <v>Barranquilla</v>
          </cell>
          <cell r="J290" t="str">
            <v>Barranquilla</v>
          </cell>
          <cell r="K290" t="str">
            <v>A</v>
          </cell>
        </row>
        <row r="291">
          <cell r="A291">
            <v>1816</v>
          </cell>
          <cell r="B291" t="str">
            <v>Norte</v>
          </cell>
          <cell r="C291" t="str">
            <v>1M04</v>
          </cell>
          <cell r="D291" t="str">
            <v>EDS VENECIA</v>
          </cell>
          <cell r="E291" t="str">
            <v xml:space="preserve">NO </v>
          </cell>
          <cell r="F291" t="str">
            <v>Sahagún</v>
          </cell>
          <cell r="G291" t="str">
            <v>Cordoba</v>
          </cell>
          <cell r="H291" t="str">
            <v>NO</v>
          </cell>
          <cell r="I291" t="str">
            <v>Montería</v>
          </cell>
          <cell r="J291" t="str">
            <v>Montería</v>
          </cell>
          <cell r="K291" t="str">
            <v>B</v>
          </cell>
        </row>
        <row r="292">
          <cell r="A292">
            <v>1822</v>
          </cell>
          <cell r="B292" t="str">
            <v>Sabana</v>
          </cell>
          <cell r="C292" t="str">
            <v>1M06</v>
          </cell>
          <cell r="D292" t="str">
            <v>EDS IRIQUE</v>
          </cell>
          <cell r="E292" t="str">
            <v xml:space="preserve">NO </v>
          </cell>
          <cell r="F292" t="str">
            <v>Granada</v>
          </cell>
          <cell r="G292" t="str">
            <v>Meta</v>
          </cell>
          <cell r="H292" t="str">
            <v>NO</v>
          </cell>
          <cell r="I292" t="str">
            <v>Villavicencio</v>
          </cell>
          <cell r="J292" t="str">
            <v>Villavicencio</v>
          </cell>
          <cell r="K292" t="str">
            <v>B</v>
          </cell>
        </row>
        <row r="293">
          <cell r="A293">
            <v>1828</v>
          </cell>
          <cell r="B293" t="str">
            <v>Antioquia</v>
          </cell>
          <cell r="C293" t="str">
            <v>1M01</v>
          </cell>
          <cell r="D293" t="str">
            <v>EDS SAN ANTONIO</v>
          </cell>
          <cell r="E293" t="str">
            <v xml:space="preserve">NO </v>
          </cell>
          <cell r="F293" t="str">
            <v>Rionegro</v>
          </cell>
          <cell r="G293" t="str">
            <v>Antioquia</v>
          </cell>
          <cell r="H293" t="str">
            <v>NO</v>
          </cell>
          <cell r="I293" t="str">
            <v>Medellín</v>
          </cell>
          <cell r="J293" t="str">
            <v>Medellín</v>
          </cell>
          <cell r="K293" t="str">
            <v>B</v>
          </cell>
        </row>
        <row r="294">
          <cell r="A294">
            <v>1829</v>
          </cell>
          <cell r="B294" t="str">
            <v>Antioquia</v>
          </cell>
          <cell r="C294" t="str">
            <v>1M01</v>
          </cell>
          <cell r="D294" t="str">
            <v>EDS ANGELOPOLIS</v>
          </cell>
          <cell r="E294" t="str">
            <v xml:space="preserve">NO </v>
          </cell>
          <cell r="F294" t="str">
            <v>Angelopolis</v>
          </cell>
          <cell r="G294" t="str">
            <v>Antioquia</v>
          </cell>
          <cell r="H294" t="str">
            <v>NO</v>
          </cell>
          <cell r="I294" t="str">
            <v>Medellín</v>
          </cell>
          <cell r="J294" t="str">
            <v>Medellín</v>
          </cell>
          <cell r="K294" t="str">
            <v>EDS SUSPENDIDA</v>
          </cell>
        </row>
        <row r="295">
          <cell r="A295">
            <v>1830</v>
          </cell>
          <cell r="B295" t="str">
            <v>Antioquia</v>
          </cell>
          <cell r="C295" t="str">
            <v>1M01</v>
          </cell>
          <cell r="D295" t="str">
            <v>EDS SAN PEDRO</v>
          </cell>
          <cell r="E295" t="str">
            <v xml:space="preserve">NO </v>
          </cell>
          <cell r="F295" t="str">
            <v>San Pedro</v>
          </cell>
          <cell r="G295" t="str">
            <v>Antioquia</v>
          </cell>
          <cell r="H295" t="str">
            <v>NO</v>
          </cell>
          <cell r="I295" t="str">
            <v>Medellín</v>
          </cell>
          <cell r="J295" t="str">
            <v>Medellín</v>
          </cell>
          <cell r="K295" t="str">
            <v>B</v>
          </cell>
        </row>
        <row r="296">
          <cell r="A296">
            <v>1833</v>
          </cell>
          <cell r="B296" t="str">
            <v>Sur</v>
          </cell>
          <cell r="C296" t="str">
            <v>1M07</v>
          </cell>
          <cell r="D296" t="str">
            <v>EDS EL ESTADIO</v>
          </cell>
          <cell r="E296" t="str">
            <v xml:space="preserve">NO </v>
          </cell>
          <cell r="F296" t="str">
            <v>Girardot</v>
          </cell>
          <cell r="G296" t="str">
            <v>Cundinamarca</v>
          </cell>
          <cell r="H296" t="str">
            <v>NO</v>
          </cell>
          <cell r="I296" t="str">
            <v>Ibagué</v>
          </cell>
          <cell r="J296" t="str">
            <v>Ibagué</v>
          </cell>
          <cell r="K296" t="str">
            <v>B</v>
          </cell>
        </row>
        <row r="297">
          <cell r="A297">
            <v>1834</v>
          </cell>
          <cell r="B297" t="str">
            <v>Antioquia</v>
          </cell>
          <cell r="C297" t="str">
            <v>1M01</v>
          </cell>
          <cell r="D297" t="str">
            <v>EDS LAS BRISAS</v>
          </cell>
          <cell r="E297" t="str">
            <v>SI</v>
          </cell>
          <cell r="F297" t="str">
            <v>Medellín</v>
          </cell>
          <cell r="G297" t="str">
            <v>Antioquia</v>
          </cell>
          <cell r="H297" t="str">
            <v>NO</v>
          </cell>
          <cell r="I297" t="str">
            <v>Medellín</v>
          </cell>
          <cell r="J297" t="str">
            <v>Medellín</v>
          </cell>
          <cell r="K297" t="str">
            <v>A</v>
          </cell>
        </row>
        <row r="298">
          <cell r="A298">
            <v>1835</v>
          </cell>
          <cell r="B298" t="str">
            <v>Sabana</v>
          </cell>
          <cell r="C298" t="str">
            <v>1M06</v>
          </cell>
          <cell r="D298" t="str">
            <v>EDS LA CASCADA</v>
          </cell>
          <cell r="E298" t="str">
            <v xml:space="preserve">NO </v>
          </cell>
          <cell r="F298" t="str">
            <v>Cumaral</v>
          </cell>
          <cell r="G298" t="str">
            <v>Meta</v>
          </cell>
          <cell r="H298" t="str">
            <v>NO</v>
          </cell>
          <cell r="I298" t="str">
            <v>Villavicencio</v>
          </cell>
          <cell r="J298" t="str">
            <v>Villavicencio</v>
          </cell>
          <cell r="K298" t="str">
            <v>B</v>
          </cell>
        </row>
        <row r="299">
          <cell r="A299">
            <v>1838</v>
          </cell>
          <cell r="B299" t="str">
            <v>Antioquia</v>
          </cell>
          <cell r="C299" t="str">
            <v>1M01</v>
          </cell>
          <cell r="D299" t="str">
            <v>EDS CIUDADELA</v>
          </cell>
          <cell r="E299" t="str">
            <v xml:space="preserve">NO </v>
          </cell>
          <cell r="F299" t="str">
            <v>Marinilla</v>
          </cell>
          <cell r="G299" t="str">
            <v>Antioquia</v>
          </cell>
          <cell r="H299" t="str">
            <v>NO</v>
          </cell>
          <cell r="I299" t="str">
            <v>Medellín</v>
          </cell>
          <cell r="J299" t="str">
            <v>Medellín</v>
          </cell>
          <cell r="K299" t="str">
            <v>B</v>
          </cell>
        </row>
        <row r="300">
          <cell r="A300">
            <v>1839</v>
          </cell>
          <cell r="B300" t="str">
            <v>Antioquia</v>
          </cell>
          <cell r="C300" t="str">
            <v>1M01</v>
          </cell>
          <cell r="D300" t="str">
            <v>EDS LAS CHINITAS</v>
          </cell>
          <cell r="E300" t="str">
            <v xml:space="preserve">NO </v>
          </cell>
          <cell r="F300" t="str">
            <v>Apartado</v>
          </cell>
          <cell r="G300" t="str">
            <v>Antioquia</v>
          </cell>
          <cell r="H300" t="str">
            <v>NO</v>
          </cell>
          <cell r="I300" t="str">
            <v>Medellín</v>
          </cell>
          <cell r="J300" t="str">
            <v>Medellín</v>
          </cell>
          <cell r="K300" t="str">
            <v>B</v>
          </cell>
        </row>
        <row r="301">
          <cell r="A301">
            <v>1840</v>
          </cell>
          <cell r="B301" t="str">
            <v>Antioquia</v>
          </cell>
          <cell r="C301" t="str">
            <v>1M01</v>
          </cell>
          <cell r="D301" t="str">
            <v>EDS FUEGO VERDE</v>
          </cell>
          <cell r="E301" t="str">
            <v xml:space="preserve">NO </v>
          </cell>
          <cell r="F301" t="str">
            <v>Sopetran</v>
          </cell>
          <cell r="G301" t="str">
            <v>Antioquia</v>
          </cell>
          <cell r="H301" t="str">
            <v>NO</v>
          </cell>
          <cell r="I301" t="str">
            <v>Medellín</v>
          </cell>
          <cell r="J301" t="str">
            <v>Medellín</v>
          </cell>
          <cell r="K301" t="str">
            <v>B</v>
          </cell>
        </row>
        <row r="302">
          <cell r="A302">
            <v>1841</v>
          </cell>
          <cell r="B302" t="str">
            <v>Antioquia</v>
          </cell>
          <cell r="C302" t="str">
            <v>1M01</v>
          </cell>
          <cell r="D302" t="str">
            <v>EDS CASANOVA</v>
          </cell>
          <cell r="E302" t="str">
            <v xml:space="preserve">NO </v>
          </cell>
          <cell r="F302" t="str">
            <v>Turbo</v>
          </cell>
          <cell r="G302" t="str">
            <v>Antioquia</v>
          </cell>
          <cell r="H302" t="str">
            <v>NO</v>
          </cell>
          <cell r="I302" t="str">
            <v>Medellín</v>
          </cell>
          <cell r="J302" t="str">
            <v>Medellín</v>
          </cell>
          <cell r="K302" t="str">
            <v>B</v>
          </cell>
        </row>
        <row r="303">
          <cell r="A303">
            <v>1842</v>
          </cell>
          <cell r="B303" t="str">
            <v>Antioquia</v>
          </cell>
          <cell r="C303" t="str">
            <v>1M01</v>
          </cell>
          <cell r="D303" t="str">
            <v>EDS EL PORVENIR MEDELLIN</v>
          </cell>
          <cell r="E303" t="str">
            <v>SI</v>
          </cell>
          <cell r="F303" t="str">
            <v>Medellín</v>
          </cell>
          <cell r="G303" t="str">
            <v>Antioquia</v>
          </cell>
          <cell r="H303" t="str">
            <v>NO</v>
          </cell>
          <cell r="I303" t="str">
            <v>Medellín</v>
          </cell>
          <cell r="J303" t="str">
            <v>Medellín</v>
          </cell>
          <cell r="K303" t="str">
            <v>A</v>
          </cell>
        </row>
        <row r="304">
          <cell r="A304">
            <v>1844</v>
          </cell>
          <cell r="B304" t="str">
            <v>Antioquia</v>
          </cell>
          <cell r="C304" t="str">
            <v>1M01</v>
          </cell>
          <cell r="D304" t="str">
            <v>EDS EL RETORNO - AFILIADA</v>
          </cell>
          <cell r="E304" t="str">
            <v xml:space="preserve">NO </v>
          </cell>
          <cell r="F304" t="str">
            <v>Guarne</v>
          </cell>
          <cell r="G304" t="str">
            <v>Antioquia</v>
          </cell>
          <cell r="H304" t="str">
            <v>NO</v>
          </cell>
          <cell r="I304" t="str">
            <v>Medellín</v>
          </cell>
          <cell r="J304" t="str">
            <v>Medellín</v>
          </cell>
          <cell r="K304" t="str">
            <v>B</v>
          </cell>
        </row>
        <row r="305">
          <cell r="A305">
            <v>1845</v>
          </cell>
          <cell r="B305" t="str">
            <v>Antioquia</v>
          </cell>
          <cell r="C305" t="str">
            <v>1M01</v>
          </cell>
          <cell r="D305" t="str">
            <v>EDS SERVICENTRO CALDAS</v>
          </cell>
          <cell r="E305" t="str">
            <v>SI</v>
          </cell>
          <cell r="F305" t="str">
            <v>Caldas</v>
          </cell>
          <cell r="G305" t="str">
            <v>Antioquia</v>
          </cell>
          <cell r="H305" t="str">
            <v>NO</v>
          </cell>
          <cell r="I305" t="str">
            <v>Medellín</v>
          </cell>
          <cell r="J305" t="str">
            <v>Medellín</v>
          </cell>
          <cell r="K305" t="str">
            <v>A</v>
          </cell>
        </row>
        <row r="306">
          <cell r="A306">
            <v>1847</v>
          </cell>
          <cell r="B306" t="str">
            <v>Occidente</v>
          </cell>
          <cell r="C306" t="str">
            <v>1M05</v>
          </cell>
          <cell r="D306" t="str">
            <v>EDS AMERICAS YUMBO</v>
          </cell>
          <cell r="E306" t="str">
            <v>SI</v>
          </cell>
          <cell r="F306" t="str">
            <v>Yumbo</v>
          </cell>
          <cell r="G306" t="str">
            <v>Valle Del Cauca</v>
          </cell>
          <cell r="H306" t="str">
            <v>NO</v>
          </cell>
          <cell r="I306" t="str">
            <v>Yumbo</v>
          </cell>
          <cell r="J306" t="str">
            <v>Cali</v>
          </cell>
          <cell r="K306" t="str">
            <v>A</v>
          </cell>
        </row>
        <row r="307">
          <cell r="A307">
            <v>1848</v>
          </cell>
          <cell r="B307" t="str">
            <v>Sur</v>
          </cell>
          <cell r="C307" t="str">
            <v>1M07</v>
          </cell>
          <cell r="D307" t="str">
            <v>EDS FATIMA</v>
          </cell>
          <cell r="E307" t="str">
            <v xml:space="preserve">NO </v>
          </cell>
          <cell r="F307" t="str">
            <v>Apulo</v>
          </cell>
          <cell r="G307" t="str">
            <v>Cundinamarca</v>
          </cell>
          <cell r="H307" t="str">
            <v>NO</v>
          </cell>
          <cell r="I307" t="str">
            <v>Ibagué</v>
          </cell>
          <cell r="J307" t="str">
            <v>Ibagué</v>
          </cell>
          <cell r="K307" t="str">
            <v>B</v>
          </cell>
        </row>
        <row r="308">
          <cell r="A308">
            <v>1849</v>
          </cell>
          <cell r="B308" t="str">
            <v>Antioquia</v>
          </cell>
          <cell r="C308" t="str">
            <v>1M01</v>
          </cell>
          <cell r="D308" t="str">
            <v>EDS DISTRICOMBUSTIBLES</v>
          </cell>
          <cell r="E308" t="str">
            <v xml:space="preserve">NO </v>
          </cell>
          <cell r="F308" t="str">
            <v>Mutatá</v>
          </cell>
          <cell r="G308" t="str">
            <v>Antioquia</v>
          </cell>
          <cell r="H308" t="str">
            <v>NO</v>
          </cell>
          <cell r="I308" t="str">
            <v>Medellín</v>
          </cell>
          <cell r="J308" t="str">
            <v>Medellín</v>
          </cell>
          <cell r="K308" t="str">
            <v>B</v>
          </cell>
        </row>
        <row r="309">
          <cell r="A309">
            <v>1850</v>
          </cell>
          <cell r="B309" t="str">
            <v>Antioquia</v>
          </cell>
          <cell r="C309" t="str">
            <v>1M01</v>
          </cell>
          <cell r="D309" t="str">
            <v>EDS MAYORAL</v>
          </cell>
          <cell r="E309" t="str">
            <v>SI</v>
          </cell>
          <cell r="F309" t="str">
            <v>Medellín</v>
          </cell>
          <cell r="G309" t="str">
            <v>Antioquia</v>
          </cell>
          <cell r="H309" t="str">
            <v>NO</v>
          </cell>
          <cell r="I309" t="str">
            <v>Medellín</v>
          </cell>
          <cell r="J309" t="str">
            <v>Medellín</v>
          </cell>
          <cell r="K309" t="str">
            <v>A</v>
          </cell>
        </row>
        <row r="310">
          <cell r="A310">
            <v>1851</v>
          </cell>
          <cell r="B310" t="str">
            <v>Bucaramanga</v>
          </cell>
          <cell r="C310" t="str">
            <v>1M02</v>
          </cell>
          <cell r="D310" t="str">
            <v>EDS LAS VEGAS BMANGA</v>
          </cell>
          <cell r="E310" t="str">
            <v xml:space="preserve">NO </v>
          </cell>
          <cell r="F310" t="str">
            <v>Bucaramanga</v>
          </cell>
          <cell r="G310" t="str">
            <v>Santander</v>
          </cell>
          <cell r="H310" t="str">
            <v>NO</v>
          </cell>
          <cell r="I310" t="str">
            <v>Bucaramanga</v>
          </cell>
          <cell r="J310" t="str">
            <v>Bucaramanga</v>
          </cell>
          <cell r="K310" t="str">
            <v>A</v>
          </cell>
        </row>
        <row r="311">
          <cell r="A311">
            <v>1853</v>
          </cell>
          <cell r="B311" t="str">
            <v>Bucaramanga</v>
          </cell>
          <cell r="C311" t="str">
            <v>1M02</v>
          </cell>
          <cell r="D311" t="str">
            <v>EDS ZIMARU</v>
          </cell>
          <cell r="E311" t="str">
            <v xml:space="preserve">NO </v>
          </cell>
          <cell r="F311" t="str">
            <v>Yopal</v>
          </cell>
          <cell r="G311" t="str">
            <v>Casanare</v>
          </cell>
          <cell r="H311" t="str">
            <v>NO</v>
          </cell>
          <cell r="I311" t="str">
            <v>Villavicencio</v>
          </cell>
          <cell r="J311" t="str">
            <v>Villavicencio</v>
          </cell>
          <cell r="K311" t="str">
            <v>B</v>
          </cell>
        </row>
        <row r="312">
          <cell r="A312">
            <v>1856</v>
          </cell>
          <cell r="B312" t="str">
            <v>Sabana</v>
          </cell>
          <cell r="C312" t="str">
            <v>1M06</v>
          </cell>
          <cell r="D312" t="str">
            <v>EDS MILENIUM GAS PAVITOS</v>
          </cell>
          <cell r="E312" t="str">
            <v>SI</v>
          </cell>
          <cell r="F312" t="str">
            <v>Villavicencio</v>
          </cell>
          <cell r="G312" t="str">
            <v>Meta</v>
          </cell>
          <cell r="H312" t="str">
            <v>NO</v>
          </cell>
          <cell r="I312" t="str">
            <v>Villavicencio</v>
          </cell>
          <cell r="J312" t="str">
            <v>Villavicencio</v>
          </cell>
          <cell r="K312" t="str">
            <v>A</v>
          </cell>
        </row>
        <row r="313">
          <cell r="A313">
            <v>1857</v>
          </cell>
          <cell r="B313" t="str">
            <v>Sur</v>
          </cell>
          <cell r="C313" t="str">
            <v>1M07</v>
          </cell>
          <cell r="D313" t="str">
            <v>EDS LA QUINTA</v>
          </cell>
          <cell r="E313" t="str">
            <v>SI</v>
          </cell>
          <cell r="F313" t="str">
            <v>Ibagué</v>
          </cell>
          <cell r="G313" t="str">
            <v>Tolima</v>
          </cell>
          <cell r="H313" t="str">
            <v>NO</v>
          </cell>
          <cell r="I313" t="str">
            <v>Ibagué</v>
          </cell>
          <cell r="J313" t="str">
            <v>Ibagué</v>
          </cell>
          <cell r="K313" t="str">
            <v>A</v>
          </cell>
        </row>
        <row r="314">
          <cell r="A314">
            <v>1858</v>
          </cell>
          <cell r="B314" t="str">
            <v>Sabana</v>
          </cell>
          <cell r="C314" t="str">
            <v>1M06</v>
          </cell>
          <cell r="D314" t="str">
            <v>EDS CALLE 80</v>
          </cell>
          <cell r="E314" t="str">
            <v>SI</v>
          </cell>
          <cell r="F314" t="str">
            <v>Cota</v>
          </cell>
          <cell r="G314" t="str">
            <v>Cundinamarca</v>
          </cell>
          <cell r="H314" t="str">
            <v>NO</v>
          </cell>
          <cell r="I314" t="str">
            <v>Cota</v>
          </cell>
          <cell r="J314" t="str">
            <v>Bogotá</v>
          </cell>
          <cell r="K314" t="str">
            <v>A</v>
          </cell>
        </row>
        <row r="315">
          <cell r="A315">
            <v>1860</v>
          </cell>
          <cell r="B315" t="str">
            <v>Centro</v>
          </cell>
          <cell r="C315" t="str">
            <v>1M03</v>
          </cell>
          <cell r="D315" t="str">
            <v>EDS LA PAZ CHINCHINA</v>
          </cell>
          <cell r="E315" t="str">
            <v xml:space="preserve">NO </v>
          </cell>
          <cell r="F315" t="str">
            <v>Chinchina</v>
          </cell>
          <cell r="G315" t="str">
            <v>Caldas</v>
          </cell>
          <cell r="H315" t="str">
            <v>NO</v>
          </cell>
          <cell r="I315" t="str">
            <v>Manizales</v>
          </cell>
          <cell r="J315" t="str">
            <v>Manizales</v>
          </cell>
          <cell r="K315" t="str">
            <v>B</v>
          </cell>
        </row>
        <row r="316">
          <cell r="A316">
            <v>1864</v>
          </cell>
          <cell r="B316" t="str">
            <v>Norte</v>
          </cell>
          <cell r="C316" t="str">
            <v>1M04</v>
          </cell>
          <cell r="D316" t="str">
            <v>EDS FATIMA PROPIA</v>
          </cell>
          <cell r="E316" t="str">
            <v xml:space="preserve">NO </v>
          </cell>
          <cell r="F316" t="str">
            <v>Buenavista</v>
          </cell>
          <cell r="G316" t="str">
            <v>Cordoba</v>
          </cell>
          <cell r="H316" t="str">
            <v>NO</v>
          </cell>
          <cell r="I316" t="str">
            <v>Montería</v>
          </cell>
          <cell r="J316" t="str">
            <v>Montería</v>
          </cell>
          <cell r="K316" t="str">
            <v>B</v>
          </cell>
        </row>
        <row r="317">
          <cell r="A317">
            <v>1865</v>
          </cell>
          <cell r="B317" t="str">
            <v>Occidente</v>
          </cell>
          <cell r="C317" t="str">
            <v>1M05</v>
          </cell>
          <cell r="D317" t="str">
            <v>EDS TERPEL CHIPICHAPE</v>
          </cell>
          <cell r="E317" t="str">
            <v>SI</v>
          </cell>
          <cell r="F317" t="str">
            <v>Cali</v>
          </cell>
          <cell r="G317" t="str">
            <v>Valle Del Cauca</v>
          </cell>
          <cell r="H317" t="str">
            <v>NO</v>
          </cell>
          <cell r="I317" t="str">
            <v>Cali</v>
          </cell>
          <cell r="J317" t="str">
            <v>Cali</v>
          </cell>
          <cell r="K317" t="str">
            <v>A</v>
          </cell>
        </row>
        <row r="318">
          <cell r="A318">
            <v>1866</v>
          </cell>
          <cell r="B318" t="str">
            <v>Sur</v>
          </cell>
          <cell r="C318" t="str">
            <v>1M07</v>
          </cell>
          <cell r="D318" t="str">
            <v>EDS LA PASTORA OT</v>
          </cell>
          <cell r="E318" t="str">
            <v xml:space="preserve">NO </v>
          </cell>
          <cell r="F318" t="str">
            <v>Alvarado</v>
          </cell>
          <cell r="G318" t="str">
            <v>Tolima</v>
          </cell>
          <cell r="H318" t="str">
            <v>NO</v>
          </cell>
          <cell r="I318" t="str">
            <v>Ibagué</v>
          </cell>
          <cell r="J318" t="str">
            <v>Ibagué</v>
          </cell>
          <cell r="K318" t="str">
            <v>B</v>
          </cell>
        </row>
        <row r="319">
          <cell r="A319">
            <v>1867</v>
          </cell>
          <cell r="B319" t="str">
            <v>Sur</v>
          </cell>
          <cell r="C319" t="str">
            <v>1M07</v>
          </cell>
          <cell r="D319" t="str">
            <v>EDS FLORENCIA -OT</v>
          </cell>
          <cell r="E319" t="str">
            <v xml:space="preserve">NO </v>
          </cell>
          <cell r="F319" t="str">
            <v>Florencia</v>
          </cell>
          <cell r="G319" t="str">
            <v>Caqueta</v>
          </cell>
          <cell r="H319" t="str">
            <v>NO</v>
          </cell>
          <cell r="I319" t="str">
            <v>Neiva</v>
          </cell>
          <cell r="J319" t="str">
            <v>Neiva</v>
          </cell>
          <cell r="K319" t="str">
            <v>B</v>
          </cell>
        </row>
        <row r="320">
          <cell r="A320">
            <v>1868</v>
          </cell>
          <cell r="B320" t="str">
            <v>Bucaramanga</v>
          </cell>
          <cell r="C320" t="str">
            <v>1M02</v>
          </cell>
          <cell r="D320" t="str">
            <v>EDS BASCULA BUCARAMANGA</v>
          </cell>
          <cell r="E320" t="str">
            <v xml:space="preserve">NO </v>
          </cell>
          <cell r="F320" t="str">
            <v>Girón</v>
          </cell>
          <cell r="G320" t="str">
            <v>Santander</v>
          </cell>
          <cell r="H320" t="str">
            <v>NO</v>
          </cell>
          <cell r="I320" t="str">
            <v>Bucaramanga</v>
          </cell>
          <cell r="J320" t="str">
            <v>Bucaramanga</v>
          </cell>
          <cell r="K320" t="str">
            <v>A</v>
          </cell>
        </row>
        <row r="321">
          <cell r="A321">
            <v>1869</v>
          </cell>
          <cell r="B321" t="str">
            <v>Occidente</v>
          </cell>
          <cell r="C321" t="str">
            <v>1M05</v>
          </cell>
          <cell r="D321" t="str">
            <v>EDS AMARILLO Y CREMA</v>
          </cell>
          <cell r="E321" t="str">
            <v>SI</v>
          </cell>
          <cell r="F321" t="str">
            <v>CALI</v>
          </cell>
          <cell r="G321" t="str">
            <v>VALLE DEL CAUCA</v>
          </cell>
          <cell r="H321" t="str">
            <v>NO</v>
          </cell>
          <cell r="I321" t="str">
            <v>Cali</v>
          </cell>
          <cell r="J321" t="str">
            <v>Cali</v>
          </cell>
          <cell r="K321" t="str">
            <v>A</v>
          </cell>
        </row>
        <row r="322">
          <cell r="A322">
            <v>1871</v>
          </cell>
          <cell r="B322" t="str">
            <v>Bucaramanga</v>
          </cell>
          <cell r="C322" t="str">
            <v>1M02</v>
          </cell>
          <cell r="D322" t="str">
            <v>EDS LA HORQUETA OT</v>
          </cell>
          <cell r="E322" t="str">
            <v xml:space="preserve">NO </v>
          </cell>
          <cell r="F322" t="str">
            <v>Monterrey</v>
          </cell>
          <cell r="G322" t="str">
            <v>Casanare</v>
          </cell>
          <cell r="H322" t="str">
            <v>NO</v>
          </cell>
          <cell r="I322" t="str">
            <v>Villavicencio</v>
          </cell>
          <cell r="J322" t="str">
            <v>Villavicencio</v>
          </cell>
          <cell r="K322" t="str">
            <v>B</v>
          </cell>
        </row>
        <row r="323">
          <cell r="A323">
            <v>1874</v>
          </cell>
          <cell r="B323" t="str">
            <v>Norte</v>
          </cell>
          <cell r="C323" t="str">
            <v>1M04</v>
          </cell>
          <cell r="D323" t="str">
            <v>EDS SERVILOMAR</v>
          </cell>
          <cell r="E323" t="str">
            <v xml:space="preserve">NO </v>
          </cell>
          <cell r="F323" t="str">
            <v>Sabanalarga</v>
          </cell>
          <cell r="G323" t="str">
            <v>Atlántico</v>
          </cell>
          <cell r="H323" t="str">
            <v>NO</v>
          </cell>
          <cell r="I323" t="str">
            <v>Barranquilla</v>
          </cell>
          <cell r="J323" t="str">
            <v>Barranquilla</v>
          </cell>
          <cell r="K323" t="str">
            <v>B</v>
          </cell>
        </row>
        <row r="324">
          <cell r="A324">
            <v>1875</v>
          </cell>
          <cell r="B324" t="str">
            <v>Occidente</v>
          </cell>
          <cell r="C324" t="str">
            <v>1M05</v>
          </cell>
          <cell r="D324" t="str">
            <v>EDS MARBELLA - OT</v>
          </cell>
          <cell r="E324" t="str">
            <v>SI</v>
          </cell>
          <cell r="F324" t="str">
            <v>Cali</v>
          </cell>
          <cell r="G324" t="str">
            <v>Valle Del Cauca</v>
          </cell>
          <cell r="H324" t="str">
            <v>NO</v>
          </cell>
          <cell r="I324" t="str">
            <v>Cali</v>
          </cell>
          <cell r="J324" t="str">
            <v>Cali</v>
          </cell>
          <cell r="K324" t="str">
            <v>A</v>
          </cell>
        </row>
        <row r="325">
          <cell r="A325">
            <v>1876</v>
          </cell>
          <cell r="B325" t="str">
            <v>Norte</v>
          </cell>
          <cell r="C325" t="str">
            <v>1M04</v>
          </cell>
          <cell r="D325" t="str">
            <v>EDS PUERTA DE ORO OT</v>
          </cell>
          <cell r="E325" t="str">
            <v>SI</v>
          </cell>
          <cell r="F325" t="str">
            <v>Barranquilla</v>
          </cell>
          <cell r="G325" t="str">
            <v>Atlántico</v>
          </cell>
          <cell r="H325" t="str">
            <v>NO</v>
          </cell>
          <cell r="I325" t="str">
            <v>Barranquilla</v>
          </cell>
          <cell r="J325" t="str">
            <v>Barranquilla</v>
          </cell>
          <cell r="K325" t="str">
            <v>A</v>
          </cell>
        </row>
        <row r="326">
          <cell r="A326">
            <v>1877</v>
          </cell>
          <cell r="B326" t="str">
            <v>Occidente</v>
          </cell>
          <cell r="C326" t="str">
            <v>1M05</v>
          </cell>
          <cell r="D326" t="str">
            <v>EDS PALMIRA OT</v>
          </cell>
          <cell r="E326" t="str">
            <v>SI</v>
          </cell>
          <cell r="F326" t="str">
            <v>Palmira</v>
          </cell>
          <cell r="G326" t="str">
            <v>Valle Del Cauca</v>
          </cell>
          <cell r="H326" t="str">
            <v>NO</v>
          </cell>
          <cell r="I326" t="str">
            <v>Palmira</v>
          </cell>
          <cell r="J326" t="str">
            <v>Cali</v>
          </cell>
          <cell r="K326" t="str">
            <v>A</v>
          </cell>
        </row>
        <row r="327">
          <cell r="A327">
            <v>1878</v>
          </cell>
          <cell r="B327" t="str">
            <v>Sabana</v>
          </cell>
          <cell r="C327" t="str">
            <v>1M06</v>
          </cell>
          <cell r="D327" t="str">
            <v>EDS SERVICENTRO OLAYA</v>
          </cell>
          <cell r="E327" t="str">
            <v xml:space="preserve">NO </v>
          </cell>
          <cell r="F327" t="str">
            <v>Sogamoso</v>
          </cell>
          <cell r="G327" t="str">
            <v>Boyaca</v>
          </cell>
          <cell r="H327" t="str">
            <v>NO</v>
          </cell>
          <cell r="I327" t="str">
            <v>Tunja</v>
          </cell>
          <cell r="J327" t="str">
            <v>Tunja</v>
          </cell>
          <cell r="K327" t="str">
            <v>B</v>
          </cell>
        </row>
        <row r="328">
          <cell r="A328">
            <v>1880</v>
          </cell>
          <cell r="B328" t="str">
            <v>Sabana</v>
          </cell>
          <cell r="C328" t="str">
            <v>1M06</v>
          </cell>
          <cell r="D328" t="str">
            <v>EDS PLAZA REAL</v>
          </cell>
          <cell r="E328" t="str">
            <v xml:space="preserve">NO </v>
          </cell>
          <cell r="F328" t="str">
            <v>Tunja</v>
          </cell>
          <cell r="G328" t="str">
            <v>Boyaca</v>
          </cell>
          <cell r="H328" t="str">
            <v>NO</v>
          </cell>
          <cell r="I328" t="str">
            <v>Tunja</v>
          </cell>
          <cell r="J328" t="str">
            <v>Tunja</v>
          </cell>
          <cell r="K328" t="str">
            <v>A</v>
          </cell>
        </row>
        <row r="329">
          <cell r="A329">
            <v>1881</v>
          </cell>
          <cell r="B329" t="str">
            <v>Occidente</v>
          </cell>
          <cell r="C329" t="str">
            <v>1M05</v>
          </cell>
          <cell r="D329" t="str">
            <v>EDS PALOBLANCO</v>
          </cell>
          <cell r="E329" t="str">
            <v xml:space="preserve">NO </v>
          </cell>
          <cell r="F329" t="str">
            <v>Buga</v>
          </cell>
          <cell r="G329" t="str">
            <v>Valle Del Cauca</v>
          </cell>
          <cell r="H329" t="str">
            <v>NO</v>
          </cell>
          <cell r="I329" t="str">
            <v>Cali</v>
          </cell>
          <cell r="J329" t="str">
            <v>Cali</v>
          </cell>
          <cell r="K329" t="str">
            <v>B</v>
          </cell>
        </row>
        <row r="330">
          <cell r="A330">
            <v>1882</v>
          </cell>
          <cell r="B330" t="str">
            <v>Occidente</v>
          </cell>
          <cell r="C330" t="str">
            <v>1M05</v>
          </cell>
          <cell r="D330" t="str">
            <v>EDS CENTROCARROS</v>
          </cell>
          <cell r="E330" t="str">
            <v xml:space="preserve">NO </v>
          </cell>
          <cell r="F330" t="str">
            <v>Popayan</v>
          </cell>
          <cell r="G330" t="str">
            <v>Cauca</v>
          </cell>
          <cell r="H330" t="str">
            <v>NO</v>
          </cell>
          <cell r="I330" t="str">
            <v>Cali</v>
          </cell>
          <cell r="J330" t="str">
            <v>Cali</v>
          </cell>
          <cell r="K330" t="str">
            <v>B</v>
          </cell>
        </row>
        <row r="331">
          <cell r="A331">
            <v>1883</v>
          </cell>
          <cell r="B331" t="str">
            <v>Sabana</v>
          </cell>
          <cell r="C331" t="str">
            <v>1M06</v>
          </cell>
          <cell r="D331" t="str">
            <v>EDS LA ESTRELLITA</v>
          </cell>
          <cell r="E331" t="str">
            <v>SI</v>
          </cell>
          <cell r="F331" t="str">
            <v>Bogotá</v>
          </cell>
          <cell r="G331" t="str">
            <v>Cundinamarca</v>
          </cell>
          <cell r="H331" t="str">
            <v>NO</v>
          </cell>
          <cell r="I331" t="str">
            <v>Bogotá</v>
          </cell>
          <cell r="J331" t="str">
            <v>Bogotá</v>
          </cell>
          <cell r="K331" t="str">
            <v>A</v>
          </cell>
        </row>
        <row r="332">
          <cell r="A332">
            <v>1885</v>
          </cell>
          <cell r="B332" t="str">
            <v>Sabana</v>
          </cell>
          <cell r="C332" t="str">
            <v>1M06</v>
          </cell>
          <cell r="D332" t="str">
            <v>EDS SAN LUIS OICATA</v>
          </cell>
          <cell r="E332" t="str">
            <v xml:space="preserve">NO </v>
          </cell>
          <cell r="F332" t="str">
            <v>Oicata</v>
          </cell>
          <cell r="G332" t="str">
            <v>Boyaca</v>
          </cell>
          <cell r="H332" t="str">
            <v>NO</v>
          </cell>
          <cell r="I332" t="str">
            <v>Tunja</v>
          </cell>
          <cell r="J332" t="str">
            <v>Tunja</v>
          </cell>
          <cell r="K332" t="str">
            <v>B</v>
          </cell>
        </row>
        <row r="333">
          <cell r="A333">
            <v>1886</v>
          </cell>
          <cell r="B333" t="str">
            <v>Sabana</v>
          </cell>
          <cell r="C333" t="str">
            <v>1M06</v>
          </cell>
          <cell r="D333" t="str">
            <v>EDS GUAMAL</v>
          </cell>
          <cell r="E333" t="str">
            <v xml:space="preserve">NO </v>
          </cell>
          <cell r="F333" t="str">
            <v>Guamal</v>
          </cell>
          <cell r="G333" t="str">
            <v>Meta</v>
          </cell>
          <cell r="H333" t="str">
            <v>NO</v>
          </cell>
          <cell r="I333" t="str">
            <v>Villavicencio</v>
          </cell>
          <cell r="J333" t="str">
            <v>Villavicencio</v>
          </cell>
          <cell r="K333" t="str">
            <v>B</v>
          </cell>
        </row>
        <row r="334">
          <cell r="A334">
            <v>1889</v>
          </cell>
          <cell r="B334" t="str">
            <v>Bucaramanga</v>
          </cell>
          <cell r="C334" t="str">
            <v>1M02</v>
          </cell>
          <cell r="D334" t="str">
            <v>EDS PALERMO</v>
          </cell>
          <cell r="E334" t="str">
            <v xml:space="preserve">NO </v>
          </cell>
          <cell r="F334" t="str">
            <v>Barrancabermeja</v>
          </cell>
          <cell r="G334" t="str">
            <v>Santander</v>
          </cell>
          <cell r="H334" t="str">
            <v>NO</v>
          </cell>
          <cell r="I334" t="str">
            <v>Bucaramanga</v>
          </cell>
          <cell r="J334" t="str">
            <v>Bucaramanga</v>
          </cell>
          <cell r="K334" t="str">
            <v>B</v>
          </cell>
        </row>
        <row r="335">
          <cell r="A335">
            <v>1890</v>
          </cell>
          <cell r="B335" t="str">
            <v>Centro</v>
          </cell>
          <cell r="C335" t="str">
            <v>1M03</v>
          </cell>
          <cell r="D335" t="str">
            <v>EDS SAN MARCEL</v>
          </cell>
          <cell r="E335" t="str">
            <v>SI</v>
          </cell>
          <cell r="F335" t="str">
            <v>Manizales</v>
          </cell>
          <cell r="G335" t="str">
            <v>Caldas</v>
          </cell>
          <cell r="H335" t="str">
            <v>NO</v>
          </cell>
          <cell r="I335" t="str">
            <v>Manizales</v>
          </cell>
          <cell r="J335" t="str">
            <v>Manizales</v>
          </cell>
          <cell r="K335" t="str">
            <v>A</v>
          </cell>
        </row>
        <row r="336">
          <cell r="A336">
            <v>1891</v>
          </cell>
          <cell r="B336" t="str">
            <v>Bucaramanga</v>
          </cell>
          <cell r="C336" t="str">
            <v>1M02</v>
          </cell>
          <cell r="D336" t="str">
            <v>EDS LOS LINDEROS</v>
          </cell>
          <cell r="E336" t="str">
            <v xml:space="preserve">NO </v>
          </cell>
          <cell r="F336" t="str">
            <v>Los Santos</v>
          </cell>
          <cell r="G336" t="str">
            <v>Santander</v>
          </cell>
          <cell r="H336" t="str">
            <v>NO</v>
          </cell>
          <cell r="I336" t="str">
            <v>Bucaramanga</v>
          </cell>
          <cell r="J336" t="str">
            <v>Bucaramanga</v>
          </cell>
          <cell r="K336" t="str">
            <v>B</v>
          </cell>
        </row>
        <row r="337">
          <cell r="A337">
            <v>1892</v>
          </cell>
          <cell r="B337" t="str">
            <v>Bucaramanga</v>
          </cell>
          <cell r="C337" t="str">
            <v>1M02</v>
          </cell>
          <cell r="D337" t="str">
            <v>EDS SAN SILVESTRE</v>
          </cell>
          <cell r="E337" t="str">
            <v xml:space="preserve">NO </v>
          </cell>
          <cell r="F337" t="str">
            <v>Barrancabermeja</v>
          </cell>
          <cell r="G337" t="str">
            <v>Santander</v>
          </cell>
          <cell r="H337" t="str">
            <v>NO</v>
          </cell>
          <cell r="I337" t="str">
            <v>Bucaramanga</v>
          </cell>
          <cell r="J337" t="str">
            <v>Bucaramanga</v>
          </cell>
          <cell r="K337" t="str">
            <v>B</v>
          </cell>
        </row>
        <row r="338">
          <cell r="A338">
            <v>1894</v>
          </cell>
          <cell r="B338" t="str">
            <v>Sur</v>
          </cell>
          <cell r="C338" t="str">
            <v>1M07</v>
          </cell>
          <cell r="D338" t="str">
            <v>EDS COOVERACRUZ</v>
          </cell>
          <cell r="E338" t="str">
            <v xml:space="preserve">NO </v>
          </cell>
          <cell r="F338" t="str">
            <v>Agua De Dios</v>
          </cell>
          <cell r="G338" t="str">
            <v>Cundinamarca</v>
          </cell>
          <cell r="H338" t="str">
            <v>NO</v>
          </cell>
          <cell r="I338" t="str">
            <v>Ibagué</v>
          </cell>
          <cell r="J338" t="str">
            <v>Ibagué</v>
          </cell>
          <cell r="K338" t="str">
            <v>B</v>
          </cell>
        </row>
        <row r="339">
          <cell r="A339">
            <v>1896</v>
          </cell>
          <cell r="B339" t="str">
            <v>Sur</v>
          </cell>
          <cell r="C339" t="str">
            <v>1M07</v>
          </cell>
          <cell r="D339" t="str">
            <v>EDS AGRICOLA MAGDALENA</v>
          </cell>
          <cell r="E339" t="str">
            <v xml:space="preserve">NO </v>
          </cell>
          <cell r="F339" t="str">
            <v>Girardot</v>
          </cell>
          <cell r="G339" t="str">
            <v>Cundinamarca</v>
          </cell>
          <cell r="H339" t="str">
            <v>NO</v>
          </cell>
          <cell r="I339" t="str">
            <v>Ibagué</v>
          </cell>
          <cell r="J339" t="str">
            <v>Ibagué</v>
          </cell>
          <cell r="K339" t="str">
            <v>B</v>
          </cell>
        </row>
        <row r="340">
          <cell r="A340">
            <v>1897</v>
          </cell>
          <cell r="B340" t="str">
            <v>Centro</v>
          </cell>
          <cell r="C340" t="str">
            <v>1M03</v>
          </cell>
          <cell r="D340" t="str">
            <v>EDS DIAGNOSTICENTRO</v>
          </cell>
          <cell r="E340" t="str">
            <v>SI</v>
          </cell>
          <cell r="F340" t="str">
            <v>Pereira</v>
          </cell>
          <cell r="G340" t="str">
            <v>Risaralda</v>
          </cell>
          <cell r="H340" t="str">
            <v>NO</v>
          </cell>
          <cell r="I340" t="str">
            <v>Pereira</v>
          </cell>
          <cell r="J340" t="str">
            <v>Pereira</v>
          </cell>
          <cell r="K340" t="str">
            <v>A</v>
          </cell>
        </row>
        <row r="341">
          <cell r="A341">
            <v>1898</v>
          </cell>
          <cell r="B341" t="str">
            <v>Norte</v>
          </cell>
          <cell r="C341" t="str">
            <v>1M04</v>
          </cell>
          <cell r="D341" t="str">
            <v>EDS COPVESA</v>
          </cell>
          <cell r="E341" t="str">
            <v>SI</v>
          </cell>
          <cell r="F341" t="str">
            <v>Sincelejo</v>
          </cell>
          <cell r="G341" t="str">
            <v>Sucre</v>
          </cell>
          <cell r="H341" t="str">
            <v>NO</v>
          </cell>
          <cell r="I341" t="str">
            <v>Sincelejo</v>
          </cell>
          <cell r="J341" t="str">
            <v>Sincelejo</v>
          </cell>
          <cell r="K341" t="str">
            <v>A</v>
          </cell>
        </row>
        <row r="342">
          <cell r="A342">
            <v>1901</v>
          </cell>
          <cell r="B342" t="str">
            <v>Occidente</v>
          </cell>
          <cell r="C342" t="str">
            <v>1M05</v>
          </cell>
          <cell r="D342" t="str">
            <v>EDS ALFONSO LOPEZ</v>
          </cell>
          <cell r="E342" t="str">
            <v>SI</v>
          </cell>
          <cell r="F342" t="str">
            <v>Cali</v>
          </cell>
          <cell r="G342" t="str">
            <v>Valle Del Cauca</v>
          </cell>
          <cell r="H342" t="str">
            <v>NO</v>
          </cell>
          <cell r="I342" t="str">
            <v>Cali</v>
          </cell>
          <cell r="J342" t="str">
            <v>Cali</v>
          </cell>
          <cell r="K342" t="str">
            <v>A</v>
          </cell>
        </row>
        <row r="343">
          <cell r="A343">
            <v>1902</v>
          </cell>
          <cell r="B343" t="str">
            <v>Occidente</v>
          </cell>
          <cell r="C343" t="str">
            <v>1M05</v>
          </cell>
          <cell r="D343" t="str">
            <v>EDS CAÑASGORDAS</v>
          </cell>
          <cell r="E343" t="str">
            <v>SI</v>
          </cell>
          <cell r="F343" t="str">
            <v>Cali</v>
          </cell>
          <cell r="G343" t="str">
            <v>Valle Del Cauca</v>
          </cell>
          <cell r="H343" t="str">
            <v>NO</v>
          </cell>
          <cell r="I343" t="str">
            <v>Cali</v>
          </cell>
          <cell r="J343" t="str">
            <v>Cali</v>
          </cell>
          <cell r="K343" t="str">
            <v>A</v>
          </cell>
        </row>
        <row r="344">
          <cell r="A344">
            <v>1904</v>
          </cell>
          <cell r="B344" t="str">
            <v>Sabana</v>
          </cell>
          <cell r="C344" t="str">
            <v>1M06</v>
          </cell>
          <cell r="D344" t="str">
            <v>EDS JUAN MARTIN</v>
          </cell>
          <cell r="E344" t="str">
            <v>SI</v>
          </cell>
          <cell r="F344" t="str">
            <v>Bogotá</v>
          </cell>
          <cell r="G344" t="str">
            <v>Cundinamarca</v>
          </cell>
          <cell r="H344" t="str">
            <v>NO</v>
          </cell>
          <cell r="I344" t="str">
            <v>Bogotá</v>
          </cell>
          <cell r="J344" t="str">
            <v>Bogotá</v>
          </cell>
          <cell r="K344" t="str">
            <v>A</v>
          </cell>
        </row>
        <row r="345">
          <cell r="A345">
            <v>1906</v>
          </cell>
          <cell r="B345" t="str">
            <v>Bucaramanga</v>
          </cell>
          <cell r="C345" t="str">
            <v>1M02</v>
          </cell>
          <cell r="D345" t="str">
            <v>EDS SAN PEDRO DE OCCIDENTE</v>
          </cell>
          <cell r="E345" t="str">
            <v xml:space="preserve">NO </v>
          </cell>
          <cell r="F345" t="str">
            <v>Piedecuesta</v>
          </cell>
          <cell r="G345" t="str">
            <v>Santander</v>
          </cell>
          <cell r="H345" t="str">
            <v>NO</v>
          </cell>
          <cell r="I345" t="str">
            <v>Bucaramanga</v>
          </cell>
          <cell r="J345" t="str">
            <v>Bucaramanga</v>
          </cell>
          <cell r="K345" t="str">
            <v>B</v>
          </cell>
        </row>
        <row r="346">
          <cell r="A346">
            <v>1907</v>
          </cell>
          <cell r="B346" t="str">
            <v>Antioquia</v>
          </cell>
          <cell r="C346" t="str">
            <v>1M01</v>
          </cell>
          <cell r="D346" t="str">
            <v>EDS ESCOBERO</v>
          </cell>
          <cell r="E346" t="str">
            <v>SI</v>
          </cell>
          <cell r="F346" t="str">
            <v>Envigado</v>
          </cell>
          <cell r="G346" t="str">
            <v>Antioquia</v>
          </cell>
          <cell r="H346" t="str">
            <v>NO</v>
          </cell>
          <cell r="I346" t="str">
            <v>Envigado</v>
          </cell>
          <cell r="J346" t="str">
            <v>Medellín</v>
          </cell>
          <cell r="K346" t="str">
            <v>A</v>
          </cell>
        </row>
        <row r="347">
          <cell r="A347">
            <v>1909</v>
          </cell>
          <cell r="B347" t="str">
            <v>Occidente</v>
          </cell>
          <cell r="C347" t="str">
            <v>1M05</v>
          </cell>
          <cell r="D347" t="str">
            <v>EDS CANDELARIA</v>
          </cell>
          <cell r="E347" t="str">
            <v xml:space="preserve">NO </v>
          </cell>
          <cell r="F347" t="str">
            <v>Candelaria</v>
          </cell>
          <cell r="G347" t="str">
            <v>Valle Del Cauca</v>
          </cell>
          <cell r="H347" t="str">
            <v>NO</v>
          </cell>
          <cell r="I347" t="str">
            <v>Cali</v>
          </cell>
          <cell r="J347" t="str">
            <v>Cali</v>
          </cell>
          <cell r="K347" t="str">
            <v>B</v>
          </cell>
        </row>
        <row r="348">
          <cell r="A348">
            <v>1910</v>
          </cell>
          <cell r="B348" t="str">
            <v>Sabana</v>
          </cell>
          <cell r="C348" t="str">
            <v>1M06</v>
          </cell>
          <cell r="D348" t="str">
            <v>EDS BRISAS DE UPIA</v>
          </cell>
          <cell r="E348" t="str">
            <v xml:space="preserve">NO </v>
          </cell>
          <cell r="F348" t="str">
            <v>Barranca De Upia</v>
          </cell>
          <cell r="G348" t="str">
            <v>Meta</v>
          </cell>
          <cell r="H348" t="str">
            <v>NO</v>
          </cell>
          <cell r="I348" t="str">
            <v>Villavicencio</v>
          </cell>
          <cell r="J348" t="str">
            <v>Villavicencio</v>
          </cell>
          <cell r="K348" t="str">
            <v>B</v>
          </cell>
        </row>
        <row r="349">
          <cell r="A349">
            <v>1913</v>
          </cell>
          <cell r="B349" t="str">
            <v>Sabana</v>
          </cell>
          <cell r="C349" t="str">
            <v>1M06</v>
          </cell>
          <cell r="D349" t="str">
            <v>EDS EL DORADO OPAIN</v>
          </cell>
          <cell r="E349" t="str">
            <v>SI</v>
          </cell>
          <cell r="F349" t="str">
            <v>Bogotá</v>
          </cell>
          <cell r="G349" t="str">
            <v>Cundinamarca</v>
          </cell>
          <cell r="H349" t="str">
            <v>NO</v>
          </cell>
          <cell r="I349" t="str">
            <v>Bogotá</v>
          </cell>
          <cell r="J349" t="str">
            <v>Bogotá</v>
          </cell>
          <cell r="K349" t="str">
            <v>A</v>
          </cell>
        </row>
        <row r="350">
          <cell r="A350">
            <v>1914</v>
          </cell>
          <cell r="B350" t="str">
            <v>Sabana</v>
          </cell>
          <cell r="C350" t="str">
            <v>1M06</v>
          </cell>
          <cell r="D350" t="str">
            <v>EDS LA QUINTA ARCABUCO</v>
          </cell>
          <cell r="E350" t="str">
            <v xml:space="preserve">NO </v>
          </cell>
          <cell r="F350" t="str">
            <v>Arcabuco</v>
          </cell>
          <cell r="G350" t="str">
            <v>Boyaca</v>
          </cell>
          <cell r="H350" t="str">
            <v>NO</v>
          </cell>
          <cell r="I350" t="str">
            <v>Tunja</v>
          </cell>
          <cell r="J350" t="str">
            <v>Tunja</v>
          </cell>
          <cell r="K350" t="str">
            <v>B</v>
          </cell>
        </row>
        <row r="351">
          <cell r="A351">
            <v>1915</v>
          </cell>
          <cell r="B351" t="str">
            <v>Sabana</v>
          </cell>
          <cell r="C351" t="str">
            <v>1M06</v>
          </cell>
          <cell r="D351" t="str">
            <v>EDS ROOSVELT</v>
          </cell>
          <cell r="E351" t="str">
            <v>SI</v>
          </cell>
          <cell r="F351" t="str">
            <v>Bogotá</v>
          </cell>
          <cell r="G351" t="str">
            <v>Cundinamarca</v>
          </cell>
          <cell r="H351" t="str">
            <v>NO</v>
          </cell>
          <cell r="I351" t="str">
            <v>Bogotá</v>
          </cell>
          <cell r="J351" t="str">
            <v>Bogotá</v>
          </cell>
          <cell r="K351" t="str">
            <v>A</v>
          </cell>
        </row>
        <row r="352">
          <cell r="A352">
            <v>1918</v>
          </cell>
          <cell r="B352" t="str">
            <v>Occidente</v>
          </cell>
          <cell r="C352" t="str">
            <v>1M05</v>
          </cell>
          <cell r="D352" t="str">
            <v>EDS LA UNION CALI</v>
          </cell>
          <cell r="E352" t="str">
            <v>SI</v>
          </cell>
          <cell r="F352" t="str">
            <v>Cali</v>
          </cell>
          <cell r="G352" t="str">
            <v>Valle Del Cauca</v>
          </cell>
          <cell r="H352" t="str">
            <v>NO</v>
          </cell>
          <cell r="I352" t="str">
            <v>Cali</v>
          </cell>
          <cell r="J352" t="str">
            <v>Cali</v>
          </cell>
          <cell r="K352" t="str">
            <v>A</v>
          </cell>
        </row>
        <row r="353">
          <cell r="A353">
            <v>1919</v>
          </cell>
          <cell r="B353" t="str">
            <v>Occidente</v>
          </cell>
          <cell r="C353" t="str">
            <v>1M05</v>
          </cell>
          <cell r="D353" t="str">
            <v>EDS BISERTA</v>
          </cell>
          <cell r="E353" t="str">
            <v xml:space="preserve">NO </v>
          </cell>
          <cell r="F353" t="str">
            <v>Guadalajara De Buga</v>
          </cell>
          <cell r="G353" t="str">
            <v>Valle Del Cauca</v>
          </cell>
          <cell r="H353" t="str">
            <v>NO</v>
          </cell>
          <cell r="I353" t="str">
            <v>Cali</v>
          </cell>
          <cell r="J353" t="str">
            <v>Cali</v>
          </cell>
          <cell r="K353" t="str">
            <v>B</v>
          </cell>
        </row>
        <row r="354">
          <cell r="A354">
            <v>1920</v>
          </cell>
          <cell r="B354" t="str">
            <v>Bucaramanga</v>
          </cell>
          <cell r="C354" t="str">
            <v>1M02</v>
          </cell>
          <cell r="D354" t="str">
            <v>EDS AGUAZUL-OT</v>
          </cell>
          <cell r="E354" t="str">
            <v xml:space="preserve">NO </v>
          </cell>
          <cell r="F354" t="str">
            <v>Aguazul</v>
          </cell>
          <cell r="G354" t="str">
            <v>Casanare</v>
          </cell>
          <cell r="H354" t="str">
            <v>NO</v>
          </cell>
          <cell r="I354" t="str">
            <v>Villavicencio</v>
          </cell>
          <cell r="J354" t="str">
            <v>Villavicencio</v>
          </cell>
          <cell r="K354" t="str">
            <v>B</v>
          </cell>
        </row>
        <row r="355">
          <cell r="A355">
            <v>1922</v>
          </cell>
          <cell r="B355" t="str">
            <v>Norte</v>
          </cell>
          <cell r="C355" t="str">
            <v>1M04</v>
          </cell>
          <cell r="D355" t="str">
            <v>EDS ASTILLEROS</v>
          </cell>
          <cell r="E355" t="str">
            <v>SI</v>
          </cell>
          <cell r="F355" t="str">
            <v>Cartagena</v>
          </cell>
          <cell r="G355" t="str">
            <v>Bolívar</v>
          </cell>
          <cell r="H355" t="str">
            <v>NO</v>
          </cell>
          <cell r="I355" t="str">
            <v>Cartagena</v>
          </cell>
          <cell r="J355" t="str">
            <v>Cartagena</v>
          </cell>
          <cell r="K355" t="str">
            <v>A</v>
          </cell>
        </row>
        <row r="356">
          <cell r="A356">
            <v>1923</v>
          </cell>
          <cell r="B356" t="str">
            <v>Sabana</v>
          </cell>
          <cell r="C356" t="str">
            <v>1M06</v>
          </cell>
          <cell r="D356" t="str">
            <v>EDS DUITAMA-OT</v>
          </cell>
          <cell r="E356" t="str">
            <v xml:space="preserve">NO </v>
          </cell>
          <cell r="F356" t="str">
            <v>Duitama</v>
          </cell>
          <cell r="G356" t="str">
            <v>Boyaca</v>
          </cell>
          <cell r="H356" t="str">
            <v>NO</v>
          </cell>
          <cell r="I356" t="str">
            <v>Tunja</v>
          </cell>
          <cell r="J356" t="str">
            <v>Tunja</v>
          </cell>
          <cell r="K356" t="str">
            <v>B</v>
          </cell>
        </row>
        <row r="357">
          <cell r="A357">
            <v>1924</v>
          </cell>
          <cell r="B357" t="str">
            <v>Sur</v>
          </cell>
          <cell r="C357" t="str">
            <v>1M07</v>
          </cell>
          <cell r="D357" t="str">
            <v>EDS EL TREBOL</v>
          </cell>
          <cell r="E357" t="str">
            <v xml:space="preserve">NO </v>
          </cell>
          <cell r="F357" t="str">
            <v>Saldaña</v>
          </cell>
          <cell r="G357" t="str">
            <v>Tolima</v>
          </cell>
          <cell r="H357" t="str">
            <v>NO</v>
          </cell>
          <cell r="I357" t="str">
            <v>Ibagué</v>
          </cell>
          <cell r="J357" t="str">
            <v>Ibagué</v>
          </cell>
          <cell r="K357" t="str">
            <v>B</v>
          </cell>
        </row>
        <row r="358">
          <cell r="A358">
            <v>1925</v>
          </cell>
          <cell r="B358" t="str">
            <v>Sabana</v>
          </cell>
          <cell r="C358" t="str">
            <v>1M06</v>
          </cell>
          <cell r="D358" t="str">
            <v>EDS TERPEL LA BOGOTANA</v>
          </cell>
          <cell r="E358" t="str">
            <v>SI</v>
          </cell>
          <cell r="F358" t="str">
            <v>Bogotá</v>
          </cell>
          <cell r="G358" t="str">
            <v>Cundinamarca</v>
          </cell>
          <cell r="H358" t="str">
            <v>NO</v>
          </cell>
          <cell r="I358" t="str">
            <v>Bogotá</v>
          </cell>
          <cell r="J358" t="str">
            <v>Bogotá</v>
          </cell>
          <cell r="K358" t="str">
            <v>A</v>
          </cell>
        </row>
        <row r="359">
          <cell r="A359">
            <v>1926</v>
          </cell>
          <cell r="B359" t="str">
            <v>Centro</v>
          </cell>
          <cell r="C359" t="str">
            <v>1M03</v>
          </cell>
          <cell r="D359" t="str">
            <v>EDS LA VILLA</v>
          </cell>
          <cell r="E359" t="str">
            <v>SI</v>
          </cell>
          <cell r="F359" t="str">
            <v>Armenia</v>
          </cell>
          <cell r="G359" t="str">
            <v>Quindio</v>
          </cell>
          <cell r="H359" t="str">
            <v>NO</v>
          </cell>
          <cell r="I359" t="str">
            <v>Armenia</v>
          </cell>
          <cell r="J359" t="str">
            <v>Armenia</v>
          </cell>
          <cell r="K359" t="str">
            <v>A</v>
          </cell>
        </row>
        <row r="360">
          <cell r="A360">
            <v>1927</v>
          </cell>
          <cell r="B360" t="str">
            <v>Bucaramanga</v>
          </cell>
          <cell r="C360" t="str">
            <v>1M02</v>
          </cell>
          <cell r="D360" t="str">
            <v>EDS EL GRAN TALISMAN</v>
          </cell>
          <cell r="E360" t="str">
            <v xml:space="preserve">NO </v>
          </cell>
          <cell r="F360" t="str">
            <v>Barrancabermeja</v>
          </cell>
          <cell r="G360" t="str">
            <v>Santander</v>
          </cell>
          <cell r="H360" t="str">
            <v>NO</v>
          </cell>
          <cell r="I360" t="str">
            <v>Bucaramanga</v>
          </cell>
          <cell r="J360" t="str">
            <v>Bucaramanga</v>
          </cell>
          <cell r="K360" t="str">
            <v>B</v>
          </cell>
        </row>
        <row r="361">
          <cell r="A361">
            <v>1928</v>
          </cell>
          <cell r="B361" t="str">
            <v>Antioquia</v>
          </cell>
          <cell r="C361" t="str">
            <v>1M01</v>
          </cell>
          <cell r="D361" t="str">
            <v>EDS LA MARIA-OT</v>
          </cell>
          <cell r="E361" t="str">
            <v>SI</v>
          </cell>
          <cell r="F361" t="str">
            <v>Medellín</v>
          </cell>
          <cell r="G361" t="str">
            <v>Antioquia</v>
          </cell>
          <cell r="H361" t="str">
            <v>NO</v>
          </cell>
          <cell r="I361" t="str">
            <v>Medellín</v>
          </cell>
          <cell r="J361" t="str">
            <v>Medellín</v>
          </cell>
          <cell r="K361" t="str">
            <v>A</v>
          </cell>
        </row>
        <row r="362">
          <cell r="A362">
            <v>1929</v>
          </cell>
          <cell r="B362" t="str">
            <v>Sabana</v>
          </cell>
          <cell r="C362" t="str">
            <v>1M06</v>
          </cell>
          <cell r="D362" t="str">
            <v>EDS OROZCO Y CARVAL</v>
          </cell>
          <cell r="E362" t="str">
            <v>SI</v>
          </cell>
          <cell r="F362" t="str">
            <v>Facatativá</v>
          </cell>
          <cell r="G362" t="str">
            <v>Cundinamarca</v>
          </cell>
          <cell r="H362" t="str">
            <v>NO</v>
          </cell>
          <cell r="I362" t="str">
            <v>Facatativá</v>
          </cell>
          <cell r="J362" t="str">
            <v>Bogotá</v>
          </cell>
          <cell r="K362" t="str">
            <v>A</v>
          </cell>
        </row>
        <row r="363">
          <cell r="A363">
            <v>1930</v>
          </cell>
          <cell r="B363" t="str">
            <v>Sabana</v>
          </cell>
          <cell r="C363" t="str">
            <v>1M06</v>
          </cell>
          <cell r="D363" t="str">
            <v>EDS ALTAMIRA</v>
          </cell>
          <cell r="E363" t="str">
            <v>SI</v>
          </cell>
          <cell r="F363" t="str">
            <v>Bogotá</v>
          </cell>
          <cell r="G363" t="str">
            <v>Cundinamarca</v>
          </cell>
          <cell r="H363" t="str">
            <v>NO</v>
          </cell>
          <cell r="I363" t="str">
            <v>Bogotá</v>
          </cell>
          <cell r="J363" t="str">
            <v>Bogotá</v>
          </cell>
          <cell r="K363" t="str">
            <v>A</v>
          </cell>
        </row>
        <row r="364">
          <cell r="A364">
            <v>1932</v>
          </cell>
          <cell r="B364" t="str">
            <v>Antioquia</v>
          </cell>
          <cell r="C364" t="str">
            <v>1M01</v>
          </cell>
          <cell r="D364" t="str">
            <v>EDS CARRERA 80 81</v>
          </cell>
          <cell r="E364" t="str">
            <v>SI</v>
          </cell>
          <cell r="F364" t="str">
            <v>Medellín</v>
          </cell>
          <cell r="G364" t="str">
            <v>Antioquia</v>
          </cell>
          <cell r="H364" t="str">
            <v>NO</v>
          </cell>
          <cell r="I364" t="str">
            <v>Medellín</v>
          </cell>
          <cell r="J364" t="str">
            <v>Medellín</v>
          </cell>
          <cell r="K364" t="str">
            <v>A</v>
          </cell>
        </row>
        <row r="365">
          <cell r="A365">
            <v>1934</v>
          </cell>
          <cell r="B365" t="str">
            <v>Sur</v>
          </cell>
          <cell r="C365" t="str">
            <v>1M07</v>
          </cell>
          <cell r="D365" t="str">
            <v>EDS LLANO GRANDE</v>
          </cell>
          <cell r="E365" t="str">
            <v xml:space="preserve">NO </v>
          </cell>
          <cell r="F365" t="str">
            <v>Campo Alegre</v>
          </cell>
          <cell r="G365" t="str">
            <v>Huila</v>
          </cell>
          <cell r="H365" t="str">
            <v>NO</v>
          </cell>
          <cell r="I365" t="str">
            <v>Neiva</v>
          </cell>
          <cell r="J365" t="str">
            <v>Neiva</v>
          </cell>
          <cell r="K365" t="str">
            <v>B</v>
          </cell>
        </row>
        <row r="366">
          <cell r="A366">
            <v>1935</v>
          </cell>
          <cell r="B366" t="str">
            <v>Sur</v>
          </cell>
          <cell r="C366" t="str">
            <v>1M07</v>
          </cell>
          <cell r="D366" t="str">
            <v>EDS DUAL CENTRO</v>
          </cell>
          <cell r="E366" t="str">
            <v>SI</v>
          </cell>
          <cell r="F366" t="str">
            <v>Ibagué</v>
          </cell>
          <cell r="G366" t="str">
            <v>Tolima</v>
          </cell>
          <cell r="H366" t="str">
            <v>NO</v>
          </cell>
          <cell r="I366" t="str">
            <v>Ibagué</v>
          </cell>
          <cell r="J366" t="str">
            <v>Ibagué</v>
          </cell>
          <cell r="K366" t="str">
            <v>A</v>
          </cell>
        </row>
        <row r="367">
          <cell r="A367">
            <v>1936</v>
          </cell>
          <cell r="B367" t="str">
            <v>Sabana</v>
          </cell>
          <cell r="C367" t="str">
            <v>1M06</v>
          </cell>
          <cell r="D367" t="str">
            <v>EDS PALO GORDO</v>
          </cell>
          <cell r="E367" t="str">
            <v xml:space="preserve">NO </v>
          </cell>
          <cell r="F367" t="str">
            <v>Ubate</v>
          </cell>
          <cell r="G367" t="str">
            <v>Cundinamarca</v>
          </cell>
          <cell r="H367" t="str">
            <v>NO</v>
          </cell>
          <cell r="I367" t="str">
            <v>Tunja</v>
          </cell>
          <cell r="J367" t="str">
            <v>Tunja</v>
          </cell>
          <cell r="K367" t="str">
            <v>B</v>
          </cell>
        </row>
        <row r="368">
          <cell r="A368">
            <v>1938</v>
          </cell>
          <cell r="B368" t="str">
            <v>Norte</v>
          </cell>
          <cell r="C368" t="str">
            <v>1M04</v>
          </cell>
          <cell r="D368" t="str">
            <v>EDS PALERMO-OT</v>
          </cell>
          <cell r="E368" t="str">
            <v>Si</v>
          </cell>
          <cell r="F368" t="str">
            <v>Sitionuevo</v>
          </cell>
          <cell r="G368" t="str">
            <v>Magdalena</v>
          </cell>
          <cell r="H368" t="str">
            <v>NO</v>
          </cell>
          <cell r="I368" t="str">
            <v>Santa Marta</v>
          </cell>
          <cell r="J368" t="str">
            <v>Santa Marta</v>
          </cell>
          <cell r="K368" t="str">
            <v>B</v>
          </cell>
        </row>
        <row r="369">
          <cell r="A369">
            <v>1939</v>
          </cell>
          <cell r="B369" t="str">
            <v>Sur</v>
          </cell>
          <cell r="C369" t="str">
            <v>1M07</v>
          </cell>
          <cell r="D369" t="str">
            <v>EDS TERPEL MOLINOS I Y II</v>
          </cell>
          <cell r="E369" t="str">
            <v xml:space="preserve">NO </v>
          </cell>
          <cell r="F369" t="str">
            <v>Flandes</v>
          </cell>
          <cell r="G369" t="str">
            <v>Tolima</v>
          </cell>
          <cell r="H369" t="str">
            <v>NO</v>
          </cell>
          <cell r="I369" t="str">
            <v>Ibagué</v>
          </cell>
          <cell r="J369" t="str">
            <v>Ibagué</v>
          </cell>
          <cell r="K369" t="str">
            <v>B</v>
          </cell>
        </row>
        <row r="370">
          <cell r="A370">
            <v>1944</v>
          </cell>
          <cell r="B370" t="str">
            <v>Sur</v>
          </cell>
          <cell r="C370" t="str">
            <v>1M07</v>
          </cell>
          <cell r="D370" t="str">
            <v>EDS TAXIS LIBRES</v>
          </cell>
          <cell r="E370" t="str">
            <v>SI</v>
          </cell>
          <cell r="F370" t="str">
            <v>Neiva</v>
          </cell>
          <cell r="G370" t="str">
            <v>Huila</v>
          </cell>
          <cell r="H370" t="str">
            <v>NO</v>
          </cell>
          <cell r="I370" t="str">
            <v>Neiva</v>
          </cell>
          <cell r="J370" t="str">
            <v>Neiva</v>
          </cell>
          <cell r="K370" t="str">
            <v>A</v>
          </cell>
        </row>
        <row r="371">
          <cell r="A371">
            <v>1945</v>
          </cell>
          <cell r="B371" t="str">
            <v>Centro</v>
          </cell>
          <cell r="C371" t="str">
            <v>1M03</v>
          </cell>
          <cell r="D371" t="str">
            <v>EDS TRIANGULO SARZAL</v>
          </cell>
          <cell r="E371" t="str">
            <v xml:space="preserve">NO </v>
          </cell>
          <cell r="F371" t="str">
            <v>Zarzal</v>
          </cell>
          <cell r="G371" t="str">
            <v>Valle Del Cauca</v>
          </cell>
          <cell r="H371" t="str">
            <v>NO</v>
          </cell>
          <cell r="I371" t="str">
            <v>Jamundí</v>
          </cell>
          <cell r="J371" t="str">
            <v>Cali</v>
          </cell>
          <cell r="K371" t="str">
            <v>B</v>
          </cell>
        </row>
        <row r="372">
          <cell r="A372">
            <v>1946</v>
          </cell>
          <cell r="B372" t="str">
            <v>Sabana</v>
          </cell>
          <cell r="C372" t="str">
            <v>1M06</v>
          </cell>
          <cell r="D372" t="str">
            <v>EDS BRAZUELOS</v>
          </cell>
          <cell r="E372" t="str">
            <v>SI</v>
          </cell>
          <cell r="F372" t="str">
            <v>Bogotá</v>
          </cell>
          <cell r="G372" t="str">
            <v>Cundinamarca</v>
          </cell>
          <cell r="H372" t="str">
            <v>NO</v>
          </cell>
          <cell r="I372" t="str">
            <v>Bogotá</v>
          </cell>
          <cell r="J372" t="str">
            <v>Bogotá</v>
          </cell>
          <cell r="K372" t="str">
            <v>A</v>
          </cell>
        </row>
        <row r="373">
          <cell r="A373">
            <v>1947</v>
          </cell>
          <cell r="B373" t="str">
            <v>Bucaramanga</v>
          </cell>
          <cell r="C373" t="str">
            <v>1M02</v>
          </cell>
          <cell r="D373" t="str">
            <v>EDS LA GLORIETA</v>
          </cell>
          <cell r="E373" t="str">
            <v xml:space="preserve">NO </v>
          </cell>
          <cell r="F373" t="str">
            <v>Socorro</v>
          </cell>
          <cell r="G373" t="str">
            <v>Santander</v>
          </cell>
          <cell r="H373" t="str">
            <v>NO</v>
          </cell>
          <cell r="I373" t="str">
            <v>Bucaramanga</v>
          </cell>
          <cell r="J373" t="str">
            <v>Bucaramanga</v>
          </cell>
          <cell r="K373" t="str">
            <v>B</v>
          </cell>
        </row>
        <row r="374">
          <cell r="A374">
            <v>1948</v>
          </cell>
          <cell r="B374" t="str">
            <v>Antioquia</v>
          </cell>
          <cell r="C374" t="str">
            <v>1M01</v>
          </cell>
          <cell r="D374" t="str">
            <v>EDS SERVICENTRO LAS VEGAS</v>
          </cell>
          <cell r="E374" t="str">
            <v xml:space="preserve">NO </v>
          </cell>
          <cell r="F374" t="str">
            <v>Entrerrios</v>
          </cell>
          <cell r="G374" t="str">
            <v>Antioquia</v>
          </cell>
          <cell r="H374" t="str">
            <v>NO</v>
          </cell>
          <cell r="I374" t="str">
            <v>Medellín</v>
          </cell>
          <cell r="J374" t="str">
            <v>Medellín</v>
          </cell>
          <cell r="K374" t="str">
            <v>B</v>
          </cell>
        </row>
        <row r="375">
          <cell r="A375">
            <v>1951</v>
          </cell>
          <cell r="B375" t="str">
            <v>Sabana</v>
          </cell>
          <cell r="C375" t="str">
            <v>1M06</v>
          </cell>
          <cell r="D375" t="str">
            <v>EDS MONTERREY</v>
          </cell>
          <cell r="E375" t="str">
            <v xml:space="preserve">NO </v>
          </cell>
          <cell r="F375" t="str">
            <v>Ventaquemada</v>
          </cell>
          <cell r="G375" t="str">
            <v>Boyaca</v>
          </cell>
          <cell r="H375" t="str">
            <v>NO</v>
          </cell>
          <cell r="I375" t="str">
            <v>Tunja</v>
          </cell>
          <cell r="J375" t="str">
            <v>Tunja</v>
          </cell>
          <cell r="K375" t="str">
            <v>B</v>
          </cell>
        </row>
        <row r="376">
          <cell r="A376">
            <v>1952</v>
          </cell>
          <cell r="B376" t="str">
            <v>Bucaramanga</v>
          </cell>
          <cell r="C376" t="str">
            <v>1M02</v>
          </cell>
          <cell r="D376" t="str">
            <v>EDS SERVICENTRO SAN ANDRES</v>
          </cell>
          <cell r="E376" t="str">
            <v xml:space="preserve">NO </v>
          </cell>
          <cell r="F376" t="str">
            <v>Barrancabermeja</v>
          </cell>
          <cell r="G376" t="str">
            <v>Santander</v>
          </cell>
          <cell r="H376" t="str">
            <v>NO</v>
          </cell>
          <cell r="I376" t="str">
            <v>Bucaramanga</v>
          </cell>
          <cell r="J376" t="str">
            <v>Bucaramanga</v>
          </cell>
          <cell r="K376" t="str">
            <v>B</v>
          </cell>
        </row>
        <row r="377">
          <cell r="A377">
            <v>1954</v>
          </cell>
          <cell r="B377" t="str">
            <v>Bucaramanga</v>
          </cell>
          <cell r="C377" t="str">
            <v>1M02</v>
          </cell>
          <cell r="D377" t="str">
            <v>EDS RIO NEGRO SANTANDER</v>
          </cell>
          <cell r="E377" t="str">
            <v xml:space="preserve">NO </v>
          </cell>
          <cell r="F377" t="str">
            <v>Rionegro</v>
          </cell>
          <cell r="G377" t="str">
            <v>Antioquia</v>
          </cell>
          <cell r="H377" t="str">
            <v>NO</v>
          </cell>
          <cell r="I377" t="str">
            <v>Medellín</v>
          </cell>
          <cell r="J377" t="str">
            <v>Medellín</v>
          </cell>
          <cell r="K377" t="str">
            <v>B</v>
          </cell>
        </row>
        <row r="378">
          <cell r="A378">
            <v>1955</v>
          </cell>
          <cell r="B378" t="str">
            <v>Sabana</v>
          </cell>
          <cell r="C378" t="str">
            <v>1M06</v>
          </cell>
          <cell r="D378" t="str">
            <v>EDS ESPINELIS</v>
          </cell>
          <cell r="E378" t="str">
            <v xml:space="preserve">NO </v>
          </cell>
          <cell r="F378" t="str">
            <v>Tunja</v>
          </cell>
          <cell r="G378" t="str">
            <v>Boyaca</v>
          </cell>
          <cell r="H378" t="str">
            <v>NO</v>
          </cell>
          <cell r="I378" t="str">
            <v>Tunja</v>
          </cell>
          <cell r="J378" t="str">
            <v>Tunja</v>
          </cell>
          <cell r="K378" t="str">
            <v>A</v>
          </cell>
        </row>
        <row r="379">
          <cell r="A379">
            <v>1965</v>
          </cell>
          <cell r="B379" t="str">
            <v>Antioquia</v>
          </cell>
          <cell r="C379" t="str">
            <v>1M01</v>
          </cell>
          <cell r="D379" t="str">
            <v>EDS EL CRUCERO</v>
          </cell>
          <cell r="E379" t="str">
            <v xml:space="preserve">NO </v>
          </cell>
          <cell r="F379" t="str">
            <v>La Pintada</v>
          </cell>
          <cell r="G379" t="str">
            <v>Antioquia</v>
          </cell>
          <cell r="H379" t="str">
            <v>NO</v>
          </cell>
          <cell r="I379" t="str">
            <v>Medellín</v>
          </cell>
          <cell r="J379" t="str">
            <v>Medellín</v>
          </cell>
          <cell r="K379" t="str">
            <v>B</v>
          </cell>
        </row>
        <row r="380">
          <cell r="A380">
            <v>1968</v>
          </cell>
          <cell r="B380" t="str">
            <v>Sabana</v>
          </cell>
          <cell r="C380" t="str">
            <v>1M06</v>
          </cell>
          <cell r="D380" t="str">
            <v>EDS GASOLINERA EL JARDIN</v>
          </cell>
          <cell r="E380" t="str">
            <v xml:space="preserve">NO </v>
          </cell>
          <cell r="F380" t="str">
            <v>Garagoa</v>
          </cell>
          <cell r="G380" t="str">
            <v>Boyaca</v>
          </cell>
          <cell r="H380" t="str">
            <v>NO</v>
          </cell>
          <cell r="I380" t="str">
            <v>Tunja</v>
          </cell>
          <cell r="J380" t="str">
            <v>Tunja</v>
          </cell>
          <cell r="K380" t="str">
            <v>B</v>
          </cell>
        </row>
        <row r="381">
          <cell r="A381">
            <v>1969</v>
          </cell>
          <cell r="B381" t="str">
            <v>Antioquia</v>
          </cell>
          <cell r="C381" t="str">
            <v>1M01</v>
          </cell>
          <cell r="D381" t="str">
            <v>EDS COOTRASANA</v>
          </cell>
          <cell r="E381" t="str">
            <v>SI</v>
          </cell>
          <cell r="F381" t="str">
            <v>Medellín</v>
          </cell>
          <cell r="G381" t="str">
            <v>Antioquia</v>
          </cell>
          <cell r="H381" t="str">
            <v>NO</v>
          </cell>
          <cell r="I381" t="str">
            <v>Medellín</v>
          </cell>
          <cell r="J381" t="str">
            <v>Medellín</v>
          </cell>
          <cell r="K381" t="str">
            <v>A</v>
          </cell>
        </row>
        <row r="382">
          <cell r="A382">
            <v>1970</v>
          </cell>
          <cell r="B382" t="str">
            <v>Norte</v>
          </cell>
          <cell r="C382" t="str">
            <v>1M04</v>
          </cell>
          <cell r="D382" t="str">
            <v>EDS TRINIDAD BARRANQUILLA</v>
          </cell>
          <cell r="E382" t="str">
            <v>SI</v>
          </cell>
          <cell r="F382" t="str">
            <v>Barranquilla</v>
          </cell>
          <cell r="G382" t="str">
            <v>Atlántico</v>
          </cell>
          <cell r="H382" t="str">
            <v>NO</v>
          </cell>
          <cell r="I382" t="str">
            <v>Barranquilla</v>
          </cell>
          <cell r="J382" t="str">
            <v>Barranquilla</v>
          </cell>
          <cell r="K382" t="str">
            <v>A</v>
          </cell>
        </row>
        <row r="383">
          <cell r="A383">
            <v>1971</v>
          </cell>
          <cell r="B383" t="str">
            <v>Occidente</v>
          </cell>
          <cell r="C383" t="str">
            <v>1M05</v>
          </cell>
          <cell r="D383" t="str">
            <v>EDS BUENO MADRID</v>
          </cell>
          <cell r="E383" t="str">
            <v>SI</v>
          </cell>
          <cell r="F383" t="str">
            <v>Cali</v>
          </cell>
          <cell r="G383" t="str">
            <v>Valle Del Cauca</v>
          </cell>
          <cell r="H383" t="str">
            <v>NO</v>
          </cell>
          <cell r="I383" t="str">
            <v>Cali</v>
          </cell>
          <cell r="J383" t="str">
            <v>Cali</v>
          </cell>
          <cell r="K383" t="str">
            <v>A</v>
          </cell>
        </row>
        <row r="384">
          <cell r="A384">
            <v>1974</v>
          </cell>
          <cell r="B384" t="str">
            <v>Bucaramanga</v>
          </cell>
          <cell r="C384" t="str">
            <v>1M02</v>
          </cell>
          <cell r="D384" t="str">
            <v>EDS LA GOMEZ</v>
          </cell>
          <cell r="E384" t="str">
            <v xml:space="preserve">NO </v>
          </cell>
          <cell r="F384" t="str">
            <v>Sabana De Torres</v>
          </cell>
          <cell r="G384" t="str">
            <v>Santander</v>
          </cell>
          <cell r="H384" t="str">
            <v>NO</v>
          </cell>
          <cell r="I384" t="str">
            <v>Bucaramanga</v>
          </cell>
          <cell r="J384" t="str">
            <v>Bucaramanga</v>
          </cell>
          <cell r="K384" t="str">
            <v>B</v>
          </cell>
        </row>
        <row r="385">
          <cell r="A385">
            <v>1975</v>
          </cell>
          <cell r="B385" t="str">
            <v>Sabana</v>
          </cell>
          <cell r="C385" t="str">
            <v>1M06</v>
          </cell>
          <cell r="D385" t="str">
            <v>EDS SANTANDER</v>
          </cell>
          <cell r="E385" t="str">
            <v>SI</v>
          </cell>
          <cell r="F385" t="str">
            <v>Bogotá</v>
          </cell>
          <cell r="G385" t="str">
            <v>Cundinamarca</v>
          </cell>
          <cell r="H385" t="str">
            <v>NO</v>
          </cell>
          <cell r="I385" t="str">
            <v>Bogotá</v>
          </cell>
          <cell r="J385" t="str">
            <v>Bogotá</v>
          </cell>
          <cell r="K385" t="str">
            <v>A</v>
          </cell>
        </row>
        <row r="386">
          <cell r="A386">
            <v>1977</v>
          </cell>
          <cell r="B386" t="str">
            <v>Sur</v>
          </cell>
          <cell r="C386" t="str">
            <v>1M07</v>
          </cell>
          <cell r="D386" t="str">
            <v>EDS BOQUERON</v>
          </cell>
          <cell r="E386" t="str">
            <v xml:space="preserve">NO </v>
          </cell>
          <cell r="F386" t="str">
            <v>Garzon</v>
          </cell>
          <cell r="G386" t="str">
            <v>Huila</v>
          </cell>
          <cell r="H386" t="str">
            <v>NO</v>
          </cell>
          <cell r="I386" t="str">
            <v>Neiva</v>
          </cell>
          <cell r="J386" t="str">
            <v>Neiva</v>
          </cell>
          <cell r="K386" t="str">
            <v>B</v>
          </cell>
        </row>
        <row r="387">
          <cell r="A387">
            <v>1978</v>
          </cell>
          <cell r="B387" t="str">
            <v>Sur</v>
          </cell>
          <cell r="C387" t="str">
            <v>1M07</v>
          </cell>
          <cell r="D387" t="str">
            <v>EDS MARTINEZ</v>
          </cell>
          <cell r="E387" t="str">
            <v xml:space="preserve">NO </v>
          </cell>
          <cell r="F387" t="str">
            <v>Pitalito</v>
          </cell>
          <cell r="G387" t="str">
            <v>Huila</v>
          </cell>
          <cell r="H387" t="str">
            <v>NO</v>
          </cell>
          <cell r="I387" t="str">
            <v>Neiva</v>
          </cell>
          <cell r="J387" t="str">
            <v>Neiva</v>
          </cell>
          <cell r="K387" t="str">
            <v>B</v>
          </cell>
        </row>
        <row r="388">
          <cell r="A388">
            <v>1979</v>
          </cell>
          <cell r="B388" t="str">
            <v>Occidente</v>
          </cell>
          <cell r="C388" t="str">
            <v>1M05</v>
          </cell>
          <cell r="D388" t="str">
            <v>EDS PUBENZA</v>
          </cell>
          <cell r="E388" t="str">
            <v xml:space="preserve">NO </v>
          </cell>
          <cell r="F388" t="str">
            <v>Piendamo</v>
          </cell>
          <cell r="G388" t="str">
            <v>Cauca</v>
          </cell>
          <cell r="H388" t="str">
            <v>NO</v>
          </cell>
          <cell r="I388" t="str">
            <v>Cali</v>
          </cell>
          <cell r="J388" t="str">
            <v>Cali</v>
          </cell>
          <cell r="K388" t="str">
            <v>B</v>
          </cell>
        </row>
        <row r="389">
          <cell r="A389">
            <v>1981</v>
          </cell>
          <cell r="B389" t="str">
            <v>Sabana</v>
          </cell>
          <cell r="C389" t="str">
            <v>1M06</v>
          </cell>
          <cell r="D389" t="str">
            <v>EDS GUADALAJARA</v>
          </cell>
          <cell r="E389" t="str">
            <v xml:space="preserve">NO </v>
          </cell>
          <cell r="F389" t="str">
            <v>Moniquira</v>
          </cell>
          <cell r="G389" t="str">
            <v>Boyaca</v>
          </cell>
          <cell r="H389" t="str">
            <v>NO</v>
          </cell>
          <cell r="I389" t="str">
            <v>Tunja</v>
          </cell>
          <cell r="J389" t="str">
            <v>Tunja</v>
          </cell>
          <cell r="K389" t="str">
            <v>B</v>
          </cell>
        </row>
        <row r="390">
          <cell r="A390">
            <v>1982</v>
          </cell>
          <cell r="B390" t="str">
            <v>Sabana</v>
          </cell>
          <cell r="C390" t="str">
            <v>1M06</v>
          </cell>
          <cell r="D390" t="str">
            <v>EDS LA CUCHARITA</v>
          </cell>
          <cell r="E390" t="str">
            <v xml:space="preserve">NO </v>
          </cell>
          <cell r="F390" t="str">
            <v>Saboya</v>
          </cell>
          <cell r="G390" t="str">
            <v>Boyaca</v>
          </cell>
          <cell r="H390" t="str">
            <v>NO</v>
          </cell>
          <cell r="I390" t="str">
            <v>Tunja</v>
          </cell>
          <cell r="J390" t="str">
            <v>Tunja</v>
          </cell>
          <cell r="K390" t="str">
            <v>B</v>
          </cell>
        </row>
        <row r="391">
          <cell r="A391">
            <v>1983</v>
          </cell>
          <cell r="B391" t="str">
            <v>Centro</v>
          </cell>
          <cell r="C391" t="str">
            <v>1M03</v>
          </cell>
          <cell r="D391" t="str">
            <v>EDS EL TINTAL</v>
          </cell>
          <cell r="E391" t="str">
            <v>SI</v>
          </cell>
          <cell r="F391" t="str">
            <v>Armenia</v>
          </cell>
          <cell r="G391" t="str">
            <v>Quindio</v>
          </cell>
          <cell r="H391" t="str">
            <v>NO</v>
          </cell>
          <cell r="I391" t="str">
            <v>Armenia</v>
          </cell>
          <cell r="J391" t="str">
            <v>Armenia</v>
          </cell>
          <cell r="K391" t="str">
            <v>A</v>
          </cell>
        </row>
        <row r="392">
          <cell r="A392">
            <v>1984</v>
          </cell>
          <cell r="B392" t="str">
            <v>Sabana</v>
          </cell>
          <cell r="C392" t="str">
            <v>1M06</v>
          </cell>
          <cell r="D392" t="str">
            <v>EDS PASADENA</v>
          </cell>
          <cell r="E392" t="str">
            <v>SI</v>
          </cell>
          <cell r="F392" t="str">
            <v>Bogotá</v>
          </cell>
          <cell r="G392" t="str">
            <v>Cundinamarca</v>
          </cell>
          <cell r="H392" t="str">
            <v>NO</v>
          </cell>
          <cell r="I392" t="str">
            <v>Bogotá</v>
          </cell>
          <cell r="J392" t="str">
            <v>Bogotá</v>
          </cell>
          <cell r="K392" t="str">
            <v>A</v>
          </cell>
        </row>
        <row r="393">
          <cell r="A393">
            <v>1986</v>
          </cell>
          <cell r="B393" t="str">
            <v>Centro</v>
          </cell>
          <cell r="C393" t="str">
            <v>1M03</v>
          </cell>
          <cell r="D393" t="str">
            <v>EDS LA BOTIJA</v>
          </cell>
          <cell r="E393" t="str">
            <v xml:space="preserve">NO </v>
          </cell>
          <cell r="F393" t="str">
            <v>Neira</v>
          </cell>
          <cell r="G393" t="str">
            <v>Caldas</v>
          </cell>
          <cell r="H393" t="str">
            <v>NO</v>
          </cell>
          <cell r="I393" t="str">
            <v>Manizales</v>
          </cell>
          <cell r="J393" t="str">
            <v>Manizales</v>
          </cell>
          <cell r="K393" t="str">
            <v>B</v>
          </cell>
        </row>
        <row r="394">
          <cell r="A394">
            <v>1987</v>
          </cell>
          <cell r="B394" t="str">
            <v>Antioquia</v>
          </cell>
          <cell r="C394" t="str">
            <v>1M01</v>
          </cell>
          <cell r="D394" t="str">
            <v>EDS SERVISHELL</v>
          </cell>
          <cell r="E394" t="str">
            <v xml:space="preserve">NO </v>
          </cell>
          <cell r="F394" t="str">
            <v>Puerto Berrio</v>
          </cell>
          <cell r="G394" t="str">
            <v>Antioquia</v>
          </cell>
          <cell r="H394" t="str">
            <v>NO</v>
          </cell>
          <cell r="I394" t="str">
            <v>Medellín</v>
          </cell>
          <cell r="J394" t="str">
            <v>Medellín</v>
          </cell>
          <cell r="K394" t="str">
            <v>B</v>
          </cell>
        </row>
        <row r="395">
          <cell r="A395">
            <v>1988</v>
          </cell>
          <cell r="B395" t="str">
            <v>Antioquia</v>
          </cell>
          <cell r="C395" t="str">
            <v>1M01</v>
          </cell>
          <cell r="D395" t="str">
            <v>EDS TERPEL EL RODEO PROP</v>
          </cell>
          <cell r="E395" t="str">
            <v>SI</v>
          </cell>
          <cell r="F395" t="str">
            <v>Medellín</v>
          </cell>
          <cell r="G395" t="str">
            <v>Antioquia</v>
          </cell>
          <cell r="H395" t="str">
            <v>NO</v>
          </cell>
          <cell r="I395" t="str">
            <v>Medellín</v>
          </cell>
          <cell r="J395" t="str">
            <v>Medellín</v>
          </cell>
          <cell r="K395" t="str">
            <v>A</v>
          </cell>
        </row>
        <row r="396">
          <cell r="A396">
            <v>1992</v>
          </cell>
          <cell r="B396" t="str">
            <v>Sabana</v>
          </cell>
          <cell r="C396" t="str">
            <v>1M06</v>
          </cell>
          <cell r="D396" t="str">
            <v>EDS SINALOA</v>
          </cell>
          <cell r="E396" t="str">
            <v>SI</v>
          </cell>
          <cell r="F396" t="str">
            <v>Madrid</v>
          </cell>
          <cell r="G396" t="str">
            <v>Cundinamarca</v>
          </cell>
          <cell r="H396" t="str">
            <v>NO</v>
          </cell>
          <cell r="I396" t="str">
            <v>Madrid</v>
          </cell>
          <cell r="J396" t="str">
            <v>Bogotá</v>
          </cell>
          <cell r="K396" t="str">
            <v>A</v>
          </cell>
        </row>
        <row r="397">
          <cell r="A397">
            <v>1993</v>
          </cell>
          <cell r="B397" t="str">
            <v>Sur</v>
          </cell>
          <cell r="C397" t="str">
            <v>1M07</v>
          </cell>
          <cell r="D397" t="str">
            <v>EDS ARIAS SOLARTE</v>
          </cell>
          <cell r="E397" t="str">
            <v xml:space="preserve">NO </v>
          </cell>
          <cell r="F397" t="str">
            <v>Villagarzon</v>
          </cell>
          <cell r="G397" t="str">
            <v>Putumayo</v>
          </cell>
          <cell r="H397" t="str">
            <v>SI</v>
          </cell>
          <cell r="I397" t="str">
            <v>ley frontera</v>
          </cell>
          <cell r="J397" t="str">
            <v>ley frontera</v>
          </cell>
          <cell r="K397" t="str">
            <v>B</v>
          </cell>
        </row>
        <row r="398">
          <cell r="A398">
            <v>1994</v>
          </cell>
          <cell r="B398" t="str">
            <v>Norte</v>
          </cell>
          <cell r="C398" t="str">
            <v>1M04</v>
          </cell>
          <cell r="D398" t="str">
            <v>EDS MONTECARMELO-OT</v>
          </cell>
          <cell r="E398" t="str">
            <v xml:space="preserve">NO </v>
          </cell>
          <cell r="F398" t="str">
            <v>Puerto Colombia</v>
          </cell>
          <cell r="G398" t="str">
            <v>Atlántico</v>
          </cell>
          <cell r="H398" t="str">
            <v>NO</v>
          </cell>
          <cell r="I398" t="str">
            <v>Barranquilla</v>
          </cell>
          <cell r="J398" t="str">
            <v>Barranquilla</v>
          </cell>
          <cell r="K398" t="str">
            <v>B</v>
          </cell>
        </row>
        <row r="399">
          <cell r="A399">
            <v>1998</v>
          </cell>
          <cell r="B399" t="str">
            <v>Occidente</v>
          </cell>
          <cell r="C399" t="str">
            <v>1M05</v>
          </cell>
          <cell r="D399" t="str">
            <v>EDS LOS ANDES OT</v>
          </cell>
          <cell r="E399" t="str">
            <v>SI</v>
          </cell>
          <cell r="F399" t="str">
            <v>Cali</v>
          </cell>
          <cell r="G399" t="str">
            <v>Valle Del Cauca</v>
          </cell>
          <cell r="H399" t="str">
            <v>NO</v>
          </cell>
          <cell r="I399" t="str">
            <v>Cali</v>
          </cell>
          <cell r="J399" t="str">
            <v>Cali</v>
          </cell>
          <cell r="K399" t="str">
            <v>A</v>
          </cell>
        </row>
        <row r="400">
          <cell r="A400">
            <v>2002</v>
          </cell>
          <cell r="B400" t="str">
            <v>Antioquia</v>
          </cell>
          <cell r="C400" t="str">
            <v>1M01</v>
          </cell>
          <cell r="D400" t="str">
            <v>EDS REMEDIOS</v>
          </cell>
          <cell r="E400" t="str">
            <v xml:space="preserve">NO </v>
          </cell>
          <cell r="F400" t="str">
            <v>Remedios</v>
          </cell>
          <cell r="G400" t="str">
            <v>Antioquia</v>
          </cell>
          <cell r="H400" t="str">
            <v>NO</v>
          </cell>
          <cell r="I400" t="str">
            <v>Medellín</v>
          </cell>
          <cell r="J400" t="str">
            <v>Medellín</v>
          </cell>
          <cell r="K400" t="str">
            <v>B</v>
          </cell>
        </row>
        <row r="401">
          <cell r="A401">
            <v>2016</v>
          </cell>
          <cell r="B401" t="str">
            <v>Antioquia</v>
          </cell>
          <cell r="C401" t="str">
            <v>1M01</v>
          </cell>
          <cell r="D401" t="str">
            <v>EDS LA INTERMEDIA</v>
          </cell>
          <cell r="E401" t="str">
            <v>SI</v>
          </cell>
          <cell r="F401" t="str">
            <v>Envigado</v>
          </cell>
          <cell r="G401" t="str">
            <v>Antioquia</v>
          </cell>
          <cell r="H401" t="str">
            <v>NO</v>
          </cell>
          <cell r="I401" t="str">
            <v>Envigado</v>
          </cell>
          <cell r="J401" t="str">
            <v>Medellín</v>
          </cell>
          <cell r="K401" t="str">
            <v>A</v>
          </cell>
        </row>
        <row r="402">
          <cell r="A402">
            <v>2017</v>
          </cell>
          <cell r="B402" t="str">
            <v>Antioquia</v>
          </cell>
          <cell r="C402" t="str">
            <v>1M01</v>
          </cell>
          <cell r="D402" t="str">
            <v>EDS TERPEL LA 65</v>
          </cell>
          <cell r="E402" t="str">
            <v>SI</v>
          </cell>
          <cell r="F402" t="str">
            <v>Medellín</v>
          </cell>
          <cell r="G402" t="str">
            <v>Antioquia</v>
          </cell>
          <cell r="H402" t="str">
            <v>NO</v>
          </cell>
          <cell r="I402" t="str">
            <v>Medellín</v>
          </cell>
          <cell r="J402" t="str">
            <v>Medellín</v>
          </cell>
          <cell r="K402" t="str">
            <v>A</v>
          </cell>
        </row>
        <row r="403">
          <cell r="A403">
            <v>2020</v>
          </cell>
          <cell r="B403" t="str">
            <v>Antioquia</v>
          </cell>
          <cell r="C403" t="str">
            <v>1M01</v>
          </cell>
          <cell r="D403" t="str">
            <v>EDS LAS GUADUAS</v>
          </cell>
          <cell r="E403" t="str">
            <v xml:space="preserve">NO </v>
          </cell>
          <cell r="F403" t="str">
            <v>Dabeiba</v>
          </cell>
          <cell r="G403" t="str">
            <v>Antioquia</v>
          </cell>
          <cell r="H403" t="str">
            <v>NO</v>
          </cell>
          <cell r="I403" t="str">
            <v>Medellín</v>
          </cell>
          <cell r="J403" t="str">
            <v>Medellín</v>
          </cell>
          <cell r="K403" t="str">
            <v>B</v>
          </cell>
        </row>
        <row r="404">
          <cell r="A404">
            <v>2022</v>
          </cell>
          <cell r="B404" t="str">
            <v>Occidente</v>
          </cell>
          <cell r="C404" t="str">
            <v>1M05</v>
          </cell>
          <cell r="D404" t="str">
            <v>EDS TERPEL SAN ANTONIO OT</v>
          </cell>
          <cell r="E404" t="str">
            <v xml:space="preserve">NO </v>
          </cell>
          <cell r="F404" t="str">
            <v>Candelaria</v>
          </cell>
          <cell r="G404" t="str">
            <v>Valle Del Cauca</v>
          </cell>
          <cell r="H404" t="str">
            <v>NO</v>
          </cell>
          <cell r="I404" t="str">
            <v>Cali</v>
          </cell>
          <cell r="J404" t="str">
            <v>Cali</v>
          </cell>
          <cell r="K404" t="str">
            <v>B</v>
          </cell>
        </row>
        <row r="405">
          <cell r="A405">
            <v>2023</v>
          </cell>
          <cell r="B405" t="str">
            <v>Bucaramanga</v>
          </cell>
          <cell r="C405" t="str">
            <v>1M02</v>
          </cell>
          <cell r="D405" t="str">
            <v>EDS ARROCERA-OT</v>
          </cell>
          <cell r="E405" t="str">
            <v xml:space="preserve">NO </v>
          </cell>
          <cell r="F405" t="str">
            <v>Yopal</v>
          </cell>
          <cell r="G405" t="str">
            <v>Casanare</v>
          </cell>
          <cell r="H405" t="str">
            <v>NO</v>
          </cell>
          <cell r="I405" t="str">
            <v>Villavicencio</v>
          </cell>
          <cell r="J405" t="str">
            <v>Villavicencio</v>
          </cell>
          <cell r="K405" t="str">
            <v>B</v>
          </cell>
        </row>
        <row r="406">
          <cell r="A406">
            <v>2024</v>
          </cell>
          <cell r="B406" t="str">
            <v>Sur</v>
          </cell>
          <cell r="C406" t="str">
            <v>1M07</v>
          </cell>
          <cell r="D406" t="str">
            <v>EDS AMBORCO-OT</v>
          </cell>
          <cell r="E406" t="str">
            <v xml:space="preserve">NO </v>
          </cell>
          <cell r="F406" t="str">
            <v>Palermo</v>
          </cell>
          <cell r="G406" t="str">
            <v>Huila</v>
          </cell>
          <cell r="H406" t="str">
            <v>NO</v>
          </cell>
          <cell r="I406" t="str">
            <v>Neiva</v>
          </cell>
          <cell r="J406" t="str">
            <v>Neiva</v>
          </cell>
          <cell r="K406" t="str">
            <v>B</v>
          </cell>
        </row>
        <row r="407">
          <cell r="A407">
            <v>2025</v>
          </cell>
          <cell r="B407" t="str">
            <v>Antioquia</v>
          </cell>
          <cell r="C407" t="str">
            <v>1M01</v>
          </cell>
          <cell r="D407" t="str">
            <v>EDS TANQUIADERO OT</v>
          </cell>
          <cell r="E407" t="str">
            <v>SI</v>
          </cell>
          <cell r="F407" t="str">
            <v>Medellín</v>
          </cell>
          <cell r="G407" t="str">
            <v>Antioquia</v>
          </cell>
          <cell r="H407" t="str">
            <v>NO</v>
          </cell>
          <cell r="I407" t="str">
            <v>Medellín</v>
          </cell>
          <cell r="J407" t="str">
            <v>Medellín</v>
          </cell>
          <cell r="K407" t="str">
            <v>A</v>
          </cell>
        </row>
        <row r="408">
          <cell r="A408">
            <v>2026</v>
          </cell>
          <cell r="B408" t="str">
            <v>Norte</v>
          </cell>
          <cell r="C408" t="str">
            <v>1M04</v>
          </cell>
          <cell r="D408" t="str">
            <v>EDS TERPEL LOS VOLCANES PROPIA</v>
          </cell>
          <cell r="E408" t="str">
            <v xml:space="preserve">NO </v>
          </cell>
          <cell r="F408" t="str">
            <v>Galapa</v>
          </cell>
          <cell r="G408" t="str">
            <v>Atlántico</v>
          </cell>
          <cell r="H408" t="str">
            <v>NO</v>
          </cell>
          <cell r="I408" t="str">
            <v>Barranquilla</v>
          </cell>
          <cell r="J408" t="str">
            <v>Barranquilla</v>
          </cell>
          <cell r="K408" t="str">
            <v>A</v>
          </cell>
        </row>
        <row r="409">
          <cell r="A409">
            <v>2030</v>
          </cell>
          <cell r="B409" t="str">
            <v>Sabana</v>
          </cell>
          <cell r="C409" t="str">
            <v>1M06</v>
          </cell>
          <cell r="D409" t="str">
            <v>EDS AQUITANIA</v>
          </cell>
          <cell r="E409" t="str">
            <v xml:space="preserve">NO </v>
          </cell>
          <cell r="F409" t="str">
            <v>Aquitania</v>
          </cell>
          <cell r="G409" t="str">
            <v>Boyaca</v>
          </cell>
          <cell r="H409" t="str">
            <v>NO</v>
          </cell>
          <cell r="I409" t="str">
            <v>Tunja</v>
          </cell>
          <cell r="J409" t="str">
            <v>Tunja</v>
          </cell>
          <cell r="K409" t="str">
            <v>B</v>
          </cell>
        </row>
        <row r="410">
          <cell r="A410">
            <v>2031</v>
          </cell>
          <cell r="B410" t="str">
            <v>Sabana</v>
          </cell>
          <cell r="C410" t="str">
            <v>1M06</v>
          </cell>
          <cell r="D410" t="str">
            <v>EDS GRAN VIA DE RAMIRIQUI</v>
          </cell>
          <cell r="E410" t="str">
            <v xml:space="preserve">NO </v>
          </cell>
          <cell r="F410" t="str">
            <v>Ramiriqui</v>
          </cell>
          <cell r="G410" t="str">
            <v>Boyaca</v>
          </cell>
          <cell r="H410" t="str">
            <v>NO</v>
          </cell>
          <cell r="I410" t="str">
            <v>Tunja</v>
          </cell>
          <cell r="J410" t="str">
            <v>Tunja</v>
          </cell>
          <cell r="K410" t="str">
            <v>B</v>
          </cell>
        </row>
        <row r="411">
          <cell r="A411">
            <v>2034</v>
          </cell>
          <cell r="B411" t="str">
            <v>Bucaramanga</v>
          </cell>
          <cell r="C411" t="str">
            <v>1M02</v>
          </cell>
          <cell r="D411" t="str">
            <v>EDS TRASNACIONAL DEL LLANO</v>
          </cell>
          <cell r="E411" t="str">
            <v xml:space="preserve">NO </v>
          </cell>
          <cell r="F411" t="str">
            <v>Paz De Ariporo</v>
          </cell>
          <cell r="G411" t="str">
            <v>Casanare</v>
          </cell>
          <cell r="H411" t="str">
            <v>NO</v>
          </cell>
          <cell r="I411" t="str">
            <v>Villavicencio</v>
          </cell>
          <cell r="J411" t="str">
            <v>Villavicencio</v>
          </cell>
          <cell r="K411" t="str">
            <v>B</v>
          </cell>
        </row>
        <row r="412">
          <cell r="A412">
            <v>2038</v>
          </cell>
          <cell r="B412" t="str">
            <v>Sabana</v>
          </cell>
          <cell r="C412" t="str">
            <v>1M06</v>
          </cell>
          <cell r="D412" t="str">
            <v>EDS SURTIDOR VILLA DE LEYVA</v>
          </cell>
          <cell r="E412" t="str">
            <v xml:space="preserve">NO </v>
          </cell>
          <cell r="F412" t="str">
            <v>Villa De Leyva</v>
          </cell>
          <cell r="G412" t="str">
            <v>Boyaca</v>
          </cell>
          <cell r="H412" t="str">
            <v>NO</v>
          </cell>
          <cell r="I412" t="str">
            <v>Tunja</v>
          </cell>
          <cell r="J412" t="str">
            <v>Tunja</v>
          </cell>
          <cell r="K412" t="str">
            <v>B</v>
          </cell>
        </row>
        <row r="413">
          <cell r="A413">
            <v>2039</v>
          </cell>
          <cell r="B413" t="str">
            <v>Bucaramanga</v>
          </cell>
          <cell r="C413" t="str">
            <v>1M02</v>
          </cell>
          <cell r="D413" t="str">
            <v>EDS EL CAIRO</v>
          </cell>
          <cell r="E413" t="str">
            <v xml:space="preserve">NO </v>
          </cell>
          <cell r="F413" t="str">
            <v>Villanueva</v>
          </cell>
          <cell r="G413" t="str">
            <v>Casanare</v>
          </cell>
          <cell r="H413" t="str">
            <v>NO</v>
          </cell>
          <cell r="I413" t="str">
            <v>Villavicencio</v>
          </cell>
          <cell r="J413" t="str">
            <v>Villavicencio</v>
          </cell>
          <cell r="K413" t="str">
            <v>B</v>
          </cell>
        </row>
        <row r="414">
          <cell r="A414">
            <v>2040</v>
          </cell>
          <cell r="B414" t="str">
            <v>Sur</v>
          </cell>
          <cell r="C414" t="str">
            <v>1M07</v>
          </cell>
          <cell r="D414" t="str">
            <v>EDS BRISAS - OT</v>
          </cell>
          <cell r="E414" t="str">
            <v>SI</v>
          </cell>
          <cell r="F414" t="str">
            <v>Neiva</v>
          </cell>
          <cell r="G414" t="str">
            <v>Huila</v>
          </cell>
          <cell r="H414" t="str">
            <v>NO</v>
          </cell>
          <cell r="I414" t="str">
            <v>Neiva</v>
          </cell>
          <cell r="J414" t="str">
            <v>Neiva</v>
          </cell>
          <cell r="K414" t="str">
            <v>A</v>
          </cell>
        </row>
        <row r="415">
          <cell r="A415">
            <v>2041</v>
          </cell>
          <cell r="B415" t="str">
            <v>Sabana</v>
          </cell>
          <cell r="C415" t="str">
            <v>1M06</v>
          </cell>
          <cell r="D415" t="str">
            <v>EDS TERPEL EL CORZO II</v>
          </cell>
          <cell r="E415" t="str">
            <v>SI</v>
          </cell>
          <cell r="F415" t="str">
            <v>Madrid</v>
          </cell>
          <cell r="G415" t="str">
            <v>Cundinamarca</v>
          </cell>
          <cell r="H415" t="str">
            <v>NO</v>
          </cell>
          <cell r="I415" t="str">
            <v>Madrid</v>
          </cell>
          <cell r="J415" t="str">
            <v>Bogotá</v>
          </cell>
          <cell r="K415" t="str">
            <v>A</v>
          </cell>
        </row>
        <row r="416">
          <cell r="A416">
            <v>2042</v>
          </cell>
          <cell r="B416" t="str">
            <v>Norte</v>
          </cell>
          <cell r="C416" t="str">
            <v>1M04</v>
          </cell>
          <cell r="D416" t="str">
            <v>EDS AEROPTO COROZAL OT</v>
          </cell>
          <cell r="E416" t="str">
            <v xml:space="preserve">NO </v>
          </cell>
          <cell r="F416" t="str">
            <v>Corozal</v>
          </cell>
          <cell r="G416" t="str">
            <v>Sucre</v>
          </cell>
          <cell r="H416" t="str">
            <v>NO</v>
          </cell>
          <cell r="I416" t="str">
            <v>Sincelejo</v>
          </cell>
          <cell r="J416" t="str">
            <v>Sincelejo</v>
          </cell>
          <cell r="K416" t="str">
            <v>B</v>
          </cell>
        </row>
        <row r="417">
          <cell r="A417">
            <v>2045</v>
          </cell>
          <cell r="B417" t="str">
            <v>Norte</v>
          </cell>
          <cell r="C417" t="str">
            <v>1M04</v>
          </cell>
          <cell r="D417" t="str">
            <v>EDS LA PAZ BARRANQUILLA</v>
          </cell>
          <cell r="E417" t="str">
            <v>SI</v>
          </cell>
          <cell r="F417" t="str">
            <v>Barranquilla</v>
          </cell>
          <cell r="G417" t="str">
            <v>Atlántico</v>
          </cell>
          <cell r="H417" t="str">
            <v>NO</v>
          </cell>
          <cell r="I417" t="str">
            <v>Barranquilla</v>
          </cell>
          <cell r="J417" t="str">
            <v>Barranquilla</v>
          </cell>
          <cell r="K417" t="str">
            <v>A</v>
          </cell>
        </row>
        <row r="418">
          <cell r="A418">
            <v>2046</v>
          </cell>
          <cell r="B418" t="str">
            <v>Sabana</v>
          </cell>
          <cell r="C418" t="str">
            <v>1M06</v>
          </cell>
          <cell r="D418" t="str">
            <v>EDS AVENIDA BOYACA SUR</v>
          </cell>
          <cell r="E418" t="str">
            <v>SI</v>
          </cell>
          <cell r="F418" t="str">
            <v>Bogotá</v>
          </cell>
          <cell r="G418" t="str">
            <v>Cundinamarca</v>
          </cell>
          <cell r="H418" t="str">
            <v>NO</v>
          </cell>
          <cell r="I418" t="str">
            <v>Bogotá</v>
          </cell>
          <cell r="J418" t="str">
            <v>Bogotá</v>
          </cell>
          <cell r="K418" t="str">
            <v>A</v>
          </cell>
        </row>
        <row r="419">
          <cell r="A419">
            <v>2047</v>
          </cell>
          <cell r="B419" t="str">
            <v>Sabana</v>
          </cell>
          <cell r="C419" t="str">
            <v>1M06</v>
          </cell>
          <cell r="D419" t="str">
            <v>EDS TERPEL ALTOS DE CHINAUTA</v>
          </cell>
          <cell r="E419" t="str">
            <v xml:space="preserve">NO </v>
          </cell>
          <cell r="F419" t="str">
            <v>Fusagasuga</v>
          </cell>
          <cell r="G419" t="str">
            <v>Cundinamarca</v>
          </cell>
          <cell r="H419" t="str">
            <v>NO</v>
          </cell>
          <cell r="I419" t="str">
            <v>Sibaté</v>
          </cell>
          <cell r="J419" t="str">
            <v>Bogotá</v>
          </cell>
          <cell r="K419" t="str">
            <v>B</v>
          </cell>
        </row>
        <row r="420">
          <cell r="A420">
            <v>2048</v>
          </cell>
          <cell r="B420" t="str">
            <v>Sur</v>
          </cell>
          <cell r="C420" t="str">
            <v>1M07</v>
          </cell>
          <cell r="D420" t="str">
            <v>EDS A LA SOMBRA</v>
          </cell>
          <cell r="E420" t="str">
            <v xml:space="preserve">NO </v>
          </cell>
          <cell r="F420" t="str">
            <v>Espinal</v>
          </cell>
          <cell r="G420" t="str">
            <v>Tolima</v>
          </cell>
          <cell r="H420" t="str">
            <v>NO</v>
          </cell>
          <cell r="I420" t="str">
            <v>Ibagué</v>
          </cell>
          <cell r="J420" t="str">
            <v>Ibagué</v>
          </cell>
          <cell r="K420" t="str">
            <v>B</v>
          </cell>
        </row>
        <row r="421">
          <cell r="A421">
            <v>2049</v>
          </cell>
          <cell r="B421" t="str">
            <v>Sabana</v>
          </cell>
          <cell r="C421" t="str">
            <v>1M06</v>
          </cell>
          <cell r="D421" t="str">
            <v>EDS UNION ROMA</v>
          </cell>
          <cell r="E421" t="str">
            <v>SI</v>
          </cell>
          <cell r="F421" t="str">
            <v>Bogotá</v>
          </cell>
          <cell r="G421" t="str">
            <v>Cundinamarca</v>
          </cell>
          <cell r="H421" t="str">
            <v>NO</v>
          </cell>
          <cell r="I421" t="str">
            <v>Bogotá</v>
          </cell>
          <cell r="J421" t="str">
            <v>Bogotá</v>
          </cell>
          <cell r="K421" t="str">
            <v>A</v>
          </cell>
        </row>
        <row r="422">
          <cell r="A422">
            <v>2050</v>
          </cell>
          <cell r="B422" t="str">
            <v>Antioquia</v>
          </cell>
          <cell r="C422" t="str">
            <v>1M01</v>
          </cell>
          <cell r="D422" t="str">
            <v>EDS PUERTO TRIUNFO</v>
          </cell>
          <cell r="E422" t="str">
            <v xml:space="preserve">NO </v>
          </cell>
          <cell r="F422" t="str">
            <v>Puerto Triunfo</v>
          </cell>
          <cell r="G422" t="str">
            <v>Antioquia</v>
          </cell>
          <cell r="H422" t="str">
            <v>NO</v>
          </cell>
          <cell r="I422" t="str">
            <v>Medellín</v>
          </cell>
          <cell r="J422" t="str">
            <v>Medellín</v>
          </cell>
          <cell r="K422" t="str">
            <v>B</v>
          </cell>
        </row>
        <row r="423">
          <cell r="A423">
            <v>2051</v>
          </cell>
          <cell r="B423" t="str">
            <v>Norte</v>
          </cell>
          <cell r="C423" t="str">
            <v>1M04</v>
          </cell>
          <cell r="D423" t="str">
            <v>EDS OVEJAS</v>
          </cell>
          <cell r="E423" t="str">
            <v xml:space="preserve">NO </v>
          </cell>
          <cell r="F423" t="str">
            <v>Ovejas</v>
          </cell>
          <cell r="G423" t="str">
            <v>Sucre</v>
          </cell>
          <cell r="H423" t="str">
            <v>NO</v>
          </cell>
          <cell r="I423" t="str">
            <v>Sincelejo</v>
          </cell>
          <cell r="J423" t="str">
            <v>Sincelejo</v>
          </cell>
          <cell r="K423" t="str">
            <v>B</v>
          </cell>
        </row>
        <row r="424">
          <cell r="A424">
            <v>2053</v>
          </cell>
          <cell r="B424" t="str">
            <v>Sabana</v>
          </cell>
          <cell r="C424" t="str">
            <v>1M06</v>
          </cell>
          <cell r="D424" t="str">
            <v>EDS KM CERO</v>
          </cell>
          <cell r="E424" t="str">
            <v xml:space="preserve">NO </v>
          </cell>
          <cell r="F424" t="str">
            <v>Tibasosa</v>
          </cell>
          <cell r="G424" t="str">
            <v>Boyaca</v>
          </cell>
          <cell r="H424" t="str">
            <v>NO</v>
          </cell>
          <cell r="I424" t="str">
            <v>Tunja</v>
          </cell>
          <cell r="J424" t="str">
            <v>Tunja</v>
          </cell>
          <cell r="K424" t="str">
            <v>EDS SUSPENDIDA</v>
          </cell>
        </row>
        <row r="425">
          <cell r="A425">
            <v>2054</v>
          </cell>
          <cell r="B425" t="str">
            <v>Norte</v>
          </cell>
          <cell r="C425" t="str">
            <v>1M04</v>
          </cell>
          <cell r="D425" t="str">
            <v>EDS NAUTICA</v>
          </cell>
          <cell r="E425" t="str">
            <v>SI</v>
          </cell>
          <cell r="F425" t="str">
            <v>Cartagena</v>
          </cell>
          <cell r="G425" t="str">
            <v>Bolívar</v>
          </cell>
          <cell r="H425" t="str">
            <v>NO</v>
          </cell>
          <cell r="I425" t="str">
            <v>Cartagena</v>
          </cell>
          <cell r="J425" t="str">
            <v>Cartagena</v>
          </cell>
          <cell r="K425" t="str">
            <v>A</v>
          </cell>
        </row>
        <row r="426">
          <cell r="A426">
            <v>2055</v>
          </cell>
          <cell r="B426" t="str">
            <v>Norte</v>
          </cell>
          <cell r="C426" t="str">
            <v>1M04</v>
          </cell>
          <cell r="D426" t="str">
            <v>EDS MARBELLA</v>
          </cell>
          <cell r="E426" t="str">
            <v>SI</v>
          </cell>
          <cell r="F426" t="str">
            <v>Cartagena</v>
          </cell>
          <cell r="G426" t="str">
            <v>Bolívar</v>
          </cell>
          <cell r="H426" t="str">
            <v>NO</v>
          </cell>
          <cell r="I426" t="str">
            <v>Cartagena</v>
          </cell>
          <cell r="J426" t="str">
            <v>Cartagena</v>
          </cell>
          <cell r="K426" t="str">
            <v>A</v>
          </cell>
        </row>
        <row r="427">
          <cell r="A427">
            <v>2056</v>
          </cell>
          <cell r="B427" t="str">
            <v>Antioquia</v>
          </cell>
          <cell r="C427" t="str">
            <v>1M01</v>
          </cell>
          <cell r="D427" t="str">
            <v>EDS DON MATIAS</v>
          </cell>
          <cell r="E427" t="str">
            <v xml:space="preserve">NO </v>
          </cell>
          <cell r="F427" t="str">
            <v>Don Matias</v>
          </cell>
          <cell r="G427" t="str">
            <v>Antioquia</v>
          </cell>
          <cell r="H427" t="str">
            <v>NO</v>
          </cell>
          <cell r="I427" t="str">
            <v>Medellín</v>
          </cell>
          <cell r="J427" t="str">
            <v>Medellín</v>
          </cell>
          <cell r="K427" t="str">
            <v>B</v>
          </cell>
        </row>
        <row r="428">
          <cell r="A428">
            <v>2057</v>
          </cell>
          <cell r="B428" t="str">
            <v>Sabana</v>
          </cell>
          <cell r="C428" t="str">
            <v>1M06</v>
          </cell>
          <cell r="D428" t="str">
            <v>EDS SILMA</v>
          </cell>
          <cell r="E428" t="str">
            <v xml:space="preserve">NO </v>
          </cell>
          <cell r="F428" t="str">
            <v>Funza</v>
          </cell>
          <cell r="G428" t="str">
            <v>Cundinamarca</v>
          </cell>
          <cell r="H428" t="str">
            <v>NO</v>
          </cell>
          <cell r="I428" t="str">
            <v>Mosquera</v>
          </cell>
          <cell r="J428" t="str">
            <v>Bogotá</v>
          </cell>
          <cell r="K428" t="str">
            <v>B</v>
          </cell>
        </row>
        <row r="429">
          <cell r="A429">
            <v>2058</v>
          </cell>
          <cell r="B429" t="str">
            <v>Antioquia</v>
          </cell>
          <cell r="C429" t="str">
            <v>1M01</v>
          </cell>
          <cell r="D429" t="str">
            <v>EDS LAS PALMERAS</v>
          </cell>
          <cell r="E429" t="str">
            <v xml:space="preserve">NO </v>
          </cell>
          <cell r="F429" t="str">
            <v>Puerto Triunfo</v>
          </cell>
          <cell r="G429" t="str">
            <v>Antioquia</v>
          </cell>
          <cell r="H429" t="str">
            <v>NO</v>
          </cell>
          <cell r="I429" t="str">
            <v>Medellín</v>
          </cell>
          <cell r="J429" t="str">
            <v>Medellín</v>
          </cell>
          <cell r="K429" t="str">
            <v>B</v>
          </cell>
        </row>
        <row r="430">
          <cell r="A430">
            <v>2059</v>
          </cell>
          <cell r="B430" t="str">
            <v>Sabana</v>
          </cell>
          <cell r="C430" t="str">
            <v>1M06</v>
          </cell>
          <cell r="D430" t="str">
            <v>EDS COTA</v>
          </cell>
          <cell r="E430" t="str">
            <v>SI</v>
          </cell>
          <cell r="F430" t="str">
            <v>Cota</v>
          </cell>
          <cell r="G430" t="str">
            <v>Cundinamarca</v>
          </cell>
          <cell r="H430" t="str">
            <v>NO</v>
          </cell>
          <cell r="I430" t="str">
            <v>Cota</v>
          </cell>
          <cell r="J430" t="str">
            <v>Bogotá</v>
          </cell>
          <cell r="K430" t="str">
            <v>A</v>
          </cell>
        </row>
        <row r="431">
          <cell r="A431">
            <v>2060</v>
          </cell>
          <cell r="B431" t="str">
            <v>Sur</v>
          </cell>
          <cell r="C431" t="str">
            <v>1M07</v>
          </cell>
          <cell r="D431" t="str">
            <v>EDS INVERSIONES COOMOTOR</v>
          </cell>
          <cell r="E431" t="str">
            <v>SI</v>
          </cell>
          <cell r="F431" t="str">
            <v>Neiva</v>
          </cell>
          <cell r="G431" t="str">
            <v>Huila</v>
          </cell>
          <cell r="H431" t="str">
            <v>NO</v>
          </cell>
          <cell r="I431" t="str">
            <v>Neiva</v>
          </cell>
          <cell r="J431" t="str">
            <v>Neiva</v>
          </cell>
          <cell r="K431" t="str">
            <v>A</v>
          </cell>
        </row>
        <row r="432">
          <cell r="A432">
            <v>2061</v>
          </cell>
          <cell r="B432" t="str">
            <v>Sur</v>
          </cell>
          <cell r="C432" t="str">
            <v>1M07</v>
          </cell>
          <cell r="D432" t="str">
            <v>EDS PRIMAVERA</v>
          </cell>
          <cell r="E432" t="str">
            <v>SI</v>
          </cell>
          <cell r="F432" t="str">
            <v>Neiva</v>
          </cell>
          <cell r="G432" t="str">
            <v>Huila</v>
          </cell>
          <cell r="H432" t="str">
            <v>NO</v>
          </cell>
          <cell r="I432" t="str">
            <v>Neiva</v>
          </cell>
          <cell r="J432" t="str">
            <v>Neiva</v>
          </cell>
          <cell r="K432" t="str">
            <v>A</v>
          </cell>
        </row>
        <row r="433">
          <cell r="A433">
            <v>2062</v>
          </cell>
          <cell r="B433" t="str">
            <v>Sur</v>
          </cell>
          <cell r="C433" t="str">
            <v>1M07</v>
          </cell>
          <cell r="D433" t="str">
            <v>EDS EL VENADO</v>
          </cell>
          <cell r="E433" t="str">
            <v>SI</v>
          </cell>
          <cell r="F433" t="str">
            <v>Neiva</v>
          </cell>
          <cell r="G433" t="str">
            <v>Huila</v>
          </cell>
          <cell r="H433" t="str">
            <v>NO</v>
          </cell>
          <cell r="I433" t="str">
            <v>Neiva</v>
          </cell>
          <cell r="J433" t="str">
            <v>Neiva</v>
          </cell>
          <cell r="K433" t="str">
            <v>A</v>
          </cell>
        </row>
        <row r="434">
          <cell r="A434">
            <v>2065</v>
          </cell>
          <cell r="B434" t="str">
            <v>Sur</v>
          </cell>
          <cell r="C434" t="str">
            <v>1M07</v>
          </cell>
          <cell r="D434" t="str">
            <v>EDS MOLINOS ll-OT</v>
          </cell>
          <cell r="E434" t="str">
            <v xml:space="preserve">NO </v>
          </cell>
          <cell r="F434" t="str">
            <v>Flandes</v>
          </cell>
          <cell r="G434" t="str">
            <v>Tolima</v>
          </cell>
          <cell r="H434" t="str">
            <v>NO</v>
          </cell>
          <cell r="I434" t="str">
            <v>Ibagué</v>
          </cell>
          <cell r="J434" t="str">
            <v>Ibagué</v>
          </cell>
          <cell r="K434" t="str">
            <v>B</v>
          </cell>
        </row>
        <row r="435">
          <cell r="A435">
            <v>2066</v>
          </cell>
          <cell r="B435" t="str">
            <v>Norte</v>
          </cell>
          <cell r="C435" t="str">
            <v>1M04</v>
          </cell>
          <cell r="D435" t="str">
            <v>EDS VARIANTE OT</v>
          </cell>
          <cell r="E435" t="str">
            <v xml:space="preserve">NO </v>
          </cell>
          <cell r="F435" t="str">
            <v>Turbaco</v>
          </cell>
          <cell r="G435" t="str">
            <v>Bolívar</v>
          </cell>
          <cell r="H435" t="str">
            <v>NO</v>
          </cell>
          <cell r="I435" t="str">
            <v>Cartagena</v>
          </cell>
          <cell r="J435" t="str">
            <v>Cartagena</v>
          </cell>
          <cell r="K435" t="str">
            <v>B</v>
          </cell>
        </row>
        <row r="436">
          <cell r="A436">
            <v>2067</v>
          </cell>
          <cell r="B436" t="str">
            <v>Bucaramanga</v>
          </cell>
          <cell r="C436" t="str">
            <v>1M02</v>
          </cell>
          <cell r="D436" t="str">
            <v>EDS LA BENDECIDA</v>
          </cell>
          <cell r="E436" t="str">
            <v xml:space="preserve">NO </v>
          </cell>
          <cell r="F436" t="str">
            <v>Barrancabermeja</v>
          </cell>
          <cell r="G436" t="str">
            <v>Santander</v>
          </cell>
          <cell r="H436" t="str">
            <v>NO</v>
          </cell>
          <cell r="I436" t="str">
            <v>Bucaramanga</v>
          </cell>
          <cell r="J436" t="str">
            <v>Bucaramanga</v>
          </cell>
          <cell r="K436" t="str">
            <v>B</v>
          </cell>
        </row>
        <row r="437">
          <cell r="A437">
            <v>2068</v>
          </cell>
          <cell r="B437" t="str">
            <v>Sur</v>
          </cell>
          <cell r="C437" t="str">
            <v>1M07</v>
          </cell>
          <cell r="D437" t="str">
            <v>EDS COOTRANSGANADERA</v>
          </cell>
          <cell r="E437" t="str">
            <v xml:space="preserve">NO </v>
          </cell>
          <cell r="F437" t="str">
            <v>Palermo</v>
          </cell>
          <cell r="G437" t="str">
            <v>Huila</v>
          </cell>
          <cell r="H437" t="str">
            <v>NO</v>
          </cell>
          <cell r="I437" t="str">
            <v>Neiva</v>
          </cell>
          <cell r="J437" t="str">
            <v>Neiva</v>
          </cell>
          <cell r="K437" t="str">
            <v>B</v>
          </cell>
        </row>
        <row r="438">
          <cell r="A438">
            <v>2069</v>
          </cell>
          <cell r="B438" t="str">
            <v>Occidente</v>
          </cell>
          <cell r="C438" t="str">
            <v>1M05</v>
          </cell>
          <cell r="D438" t="str">
            <v>EDS MENGA-OT</v>
          </cell>
          <cell r="E438" t="str">
            <v>SI</v>
          </cell>
          <cell r="F438" t="str">
            <v>Yumbo</v>
          </cell>
          <cell r="G438" t="str">
            <v>Valle Del Cauca</v>
          </cell>
          <cell r="H438" t="str">
            <v>NO</v>
          </cell>
          <cell r="I438" t="str">
            <v>Yumbo</v>
          </cell>
          <cell r="J438" t="str">
            <v>Cali</v>
          </cell>
          <cell r="K438" t="str">
            <v>A</v>
          </cell>
        </row>
        <row r="439">
          <cell r="A439">
            <v>2070</v>
          </cell>
          <cell r="B439" t="str">
            <v>Centro</v>
          </cell>
          <cell r="C439" t="str">
            <v>1M03</v>
          </cell>
          <cell r="D439" t="str">
            <v xml:space="preserve">EDS LA ALHAMBRA  </v>
          </cell>
          <cell r="E439" t="str">
            <v xml:space="preserve">NO </v>
          </cell>
          <cell r="F439" t="str">
            <v>La Dorada</v>
          </cell>
          <cell r="G439" t="str">
            <v>Caldas</v>
          </cell>
          <cell r="H439" t="str">
            <v>NO</v>
          </cell>
          <cell r="I439" t="str">
            <v>Manizales</v>
          </cell>
          <cell r="J439" t="str">
            <v>Manizales</v>
          </cell>
          <cell r="K439" t="str">
            <v>B</v>
          </cell>
        </row>
        <row r="440">
          <cell r="A440">
            <v>2075</v>
          </cell>
          <cell r="B440" t="str">
            <v>Sabana</v>
          </cell>
          <cell r="C440" t="str">
            <v>1M06</v>
          </cell>
          <cell r="D440" t="str">
            <v>EDS CONCEPCIÓN</v>
          </cell>
          <cell r="E440" t="str">
            <v xml:space="preserve">NO </v>
          </cell>
          <cell r="F440" t="str">
            <v>Combita</v>
          </cell>
          <cell r="G440" t="str">
            <v>Boyaca</v>
          </cell>
          <cell r="H440" t="str">
            <v>NO</v>
          </cell>
          <cell r="I440" t="str">
            <v>Tunja</v>
          </cell>
          <cell r="J440" t="str">
            <v>Tunja</v>
          </cell>
          <cell r="K440" t="str">
            <v>EDS SUSPENDIDA</v>
          </cell>
        </row>
        <row r="441">
          <cell r="A441">
            <v>2076</v>
          </cell>
          <cell r="B441" t="str">
            <v>Bucaramanga</v>
          </cell>
          <cell r="C441" t="str">
            <v>1M02</v>
          </cell>
          <cell r="D441" t="str">
            <v>EDS SAN FRANCISCO- OT</v>
          </cell>
          <cell r="E441" t="str">
            <v xml:space="preserve">NO </v>
          </cell>
          <cell r="F441" t="str">
            <v>Barrancabermeja</v>
          </cell>
          <cell r="G441" t="str">
            <v>Santander</v>
          </cell>
          <cell r="H441" t="str">
            <v>NO</v>
          </cell>
          <cell r="I441" t="str">
            <v>Bucaramanga</v>
          </cell>
          <cell r="J441" t="str">
            <v>Bucaramanga</v>
          </cell>
          <cell r="K441" t="str">
            <v>B</v>
          </cell>
        </row>
        <row r="442">
          <cell r="A442">
            <v>2077</v>
          </cell>
          <cell r="B442" t="str">
            <v>Bucaramanga</v>
          </cell>
          <cell r="C442" t="str">
            <v>1M02</v>
          </cell>
          <cell r="D442" t="str">
            <v>EDS CACIQUE OT</v>
          </cell>
          <cell r="E442" t="str">
            <v xml:space="preserve">NO </v>
          </cell>
          <cell r="F442" t="str">
            <v>Bucaramanga</v>
          </cell>
          <cell r="G442" t="str">
            <v>Santander</v>
          </cell>
          <cell r="H442" t="str">
            <v>NO</v>
          </cell>
          <cell r="I442" t="str">
            <v>Bucaramanga</v>
          </cell>
          <cell r="J442" t="str">
            <v>Bucaramanga</v>
          </cell>
          <cell r="K442" t="str">
            <v>A</v>
          </cell>
        </row>
        <row r="443">
          <cell r="A443">
            <v>2079</v>
          </cell>
          <cell r="B443" t="str">
            <v>Sabana</v>
          </cell>
          <cell r="C443" t="str">
            <v>1M06</v>
          </cell>
          <cell r="D443" t="str">
            <v>EDS SAN ANTONIO VILLA PINZON</v>
          </cell>
          <cell r="E443" t="str">
            <v xml:space="preserve">NO </v>
          </cell>
          <cell r="F443" t="str">
            <v>Villapinzón</v>
          </cell>
          <cell r="G443" t="str">
            <v>Cundinamarca</v>
          </cell>
          <cell r="H443" t="str">
            <v>NO</v>
          </cell>
          <cell r="I443" t="str">
            <v>Sopo</v>
          </cell>
          <cell r="J443" t="str">
            <v>Bogotá</v>
          </cell>
          <cell r="K443" t="str">
            <v>B</v>
          </cell>
        </row>
        <row r="444">
          <cell r="A444">
            <v>2081</v>
          </cell>
          <cell r="B444" t="str">
            <v>Norte</v>
          </cell>
          <cell r="C444" t="str">
            <v>1M04</v>
          </cell>
          <cell r="D444" t="str">
            <v>EDS SAMPUES</v>
          </cell>
          <cell r="E444" t="str">
            <v xml:space="preserve">NO </v>
          </cell>
          <cell r="F444" t="str">
            <v>Sampues</v>
          </cell>
          <cell r="G444" t="str">
            <v>Sucre</v>
          </cell>
          <cell r="H444" t="str">
            <v>NO</v>
          </cell>
          <cell r="I444" t="str">
            <v>Sincelejo</v>
          </cell>
          <cell r="J444" t="str">
            <v>Sincelejo</v>
          </cell>
          <cell r="K444" t="str">
            <v>B</v>
          </cell>
        </row>
        <row r="445">
          <cell r="A445">
            <v>2084</v>
          </cell>
          <cell r="B445" t="str">
            <v>Norte</v>
          </cell>
          <cell r="C445" t="str">
            <v>1M04</v>
          </cell>
          <cell r="D445" t="str">
            <v>EDS CENTRO DIESEL</v>
          </cell>
          <cell r="E445" t="str">
            <v xml:space="preserve">NO </v>
          </cell>
          <cell r="F445" t="str">
            <v>Valledupar</v>
          </cell>
          <cell r="G445" t="str">
            <v>Cesar</v>
          </cell>
          <cell r="H445" t="str">
            <v>SI</v>
          </cell>
          <cell r="I445" t="str">
            <v>ley frontera</v>
          </cell>
          <cell r="J445" t="str">
            <v>ley frontera</v>
          </cell>
          <cell r="K445" t="str">
            <v>B</v>
          </cell>
        </row>
        <row r="446">
          <cell r="A446">
            <v>2085</v>
          </cell>
          <cell r="B446" t="str">
            <v>Norte</v>
          </cell>
          <cell r="C446" t="str">
            <v>1M04</v>
          </cell>
          <cell r="D446" t="str">
            <v xml:space="preserve">EDS LAURELES SINCELEJO	</v>
          </cell>
          <cell r="E446" t="str">
            <v>SI</v>
          </cell>
          <cell r="F446" t="str">
            <v>Sincelejo</v>
          </cell>
          <cell r="G446" t="str">
            <v>Sucre</v>
          </cell>
          <cell r="H446" t="str">
            <v>NO</v>
          </cell>
          <cell r="I446" t="str">
            <v>Sincelejo</v>
          </cell>
          <cell r="J446" t="str">
            <v>Sincelejo</v>
          </cell>
          <cell r="K446" t="str">
            <v>A</v>
          </cell>
        </row>
        <row r="447">
          <cell r="A447">
            <v>2086</v>
          </cell>
          <cell r="B447" t="str">
            <v>Occidente</v>
          </cell>
          <cell r="C447" t="str">
            <v>1M05</v>
          </cell>
          <cell r="D447" t="str">
            <v>EDS SABALETAS OT</v>
          </cell>
          <cell r="E447" t="str">
            <v xml:space="preserve">NO </v>
          </cell>
          <cell r="F447" t="str">
            <v>Ginebra</v>
          </cell>
          <cell r="G447" t="str">
            <v>Valle Del Cauca</v>
          </cell>
          <cell r="H447" t="str">
            <v>NO</v>
          </cell>
          <cell r="I447" t="str">
            <v>Cali</v>
          </cell>
          <cell r="J447" t="str">
            <v>Cali</v>
          </cell>
          <cell r="K447" t="str">
            <v>B</v>
          </cell>
        </row>
        <row r="448">
          <cell r="A448">
            <v>2087</v>
          </cell>
          <cell r="B448" t="str">
            <v>Centro</v>
          </cell>
          <cell r="C448" t="str">
            <v>1M03</v>
          </cell>
          <cell r="D448" t="str">
            <v>EDS LA ALQUERIA-OT</v>
          </cell>
          <cell r="E448" t="str">
            <v>SI</v>
          </cell>
          <cell r="F448" t="str">
            <v>Dosquebradas</v>
          </cell>
          <cell r="G448" t="str">
            <v>Risaralda</v>
          </cell>
          <cell r="H448" t="str">
            <v>NO</v>
          </cell>
          <cell r="I448" t="str">
            <v>Dosquebradas</v>
          </cell>
          <cell r="J448" t="str">
            <v>Pereira</v>
          </cell>
          <cell r="K448" t="str">
            <v>A</v>
          </cell>
        </row>
        <row r="449">
          <cell r="A449">
            <v>2088</v>
          </cell>
          <cell r="B449" t="str">
            <v>Sur</v>
          </cell>
          <cell r="C449" t="str">
            <v>1M07</v>
          </cell>
          <cell r="D449" t="str">
            <v>EDS KENNEDY</v>
          </cell>
          <cell r="E449" t="str">
            <v xml:space="preserve">NO </v>
          </cell>
          <cell r="F449" t="str">
            <v>Girardot</v>
          </cell>
          <cell r="G449" t="str">
            <v>Cundinamarca</v>
          </cell>
          <cell r="H449" t="str">
            <v>NO</v>
          </cell>
          <cell r="I449" t="str">
            <v>Ibagué</v>
          </cell>
          <cell r="J449" t="str">
            <v>Ibagué</v>
          </cell>
          <cell r="K449" t="str">
            <v>B</v>
          </cell>
        </row>
        <row r="450">
          <cell r="A450">
            <v>2089</v>
          </cell>
          <cell r="B450" t="str">
            <v>Sur</v>
          </cell>
          <cell r="C450" t="str">
            <v>1M07</v>
          </cell>
          <cell r="D450" t="str">
            <v>EDS ORIENTE</v>
          </cell>
          <cell r="E450" t="str">
            <v>SI</v>
          </cell>
          <cell r="F450" t="str">
            <v>Neiva</v>
          </cell>
          <cell r="G450" t="str">
            <v>Huila</v>
          </cell>
          <cell r="H450" t="str">
            <v>NO</v>
          </cell>
          <cell r="I450" t="str">
            <v>Neiva</v>
          </cell>
          <cell r="J450" t="str">
            <v>Neiva</v>
          </cell>
          <cell r="K450" t="str">
            <v>A</v>
          </cell>
        </row>
        <row r="451">
          <cell r="A451">
            <v>2090</v>
          </cell>
          <cell r="B451" t="str">
            <v>Antioquia</v>
          </cell>
          <cell r="C451" t="str">
            <v>1M01</v>
          </cell>
          <cell r="D451" t="str">
            <v>EDS CAMPO VALDES</v>
          </cell>
          <cell r="E451" t="str">
            <v>SI</v>
          </cell>
          <cell r="F451" t="str">
            <v>Medellín</v>
          </cell>
          <cell r="G451" t="str">
            <v>Antioquia</v>
          </cell>
          <cell r="H451" t="str">
            <v>NO</v>
          </cell>
          <cell r="I451" t="str">
            <v>Medellín</v>
          </cell>
          <cell r="J451" t="str">
            <v>Medellín</v>
          </cell>
          <cell r="K451" t="str">
            <v>A</v>
          </cell>
        </row>
        <row r="452">
          <cell r="A452">
            <v>2095</v>
          </cell>
          <cell r="B452" t="str">
            <v>Sabana</v>
          </cell>
          <cell r="C452" t="str">
            <v>1M06</v>
          </cell>
          <cell r="D452" t="str">
            <v>EDS EL VAQUERO</v>
          </cell>
          <cell r="E452" t="str">
            <v xml:space="preserve">NO </v>
          </cell>
          <cell r="F452" t="str">
            <v>Paratebueno (La Naguaya)</v>
          </cell>
          <cell r="G452" t="str">
            <v>Cundinamarca</v>
          </cell>
          <cell r="H452" t="str">
            <v>NO</v>
          </cell>
          <cell r="I452" t="str">
            <v>Villavicencio</v>
          </cell>
          <cell r="J452" t="str">
            <v>Villavicencio</v>
          </cell>
          <cell r="K452" t="str">
            <v>B</v>
          </cell>
        </row>
        <row r="453">
          <cell r="A453">
            <v>2096</v>
          </cell>
          <cell r="B453" t="str">
            <v>Norte</v>
          </cell>
          <cell r="C453" t="str">
            <v>1M04</v>
          </cell>
          <cell r="D453" t="str">
            <v>EDS LA GRAN VIA</v>
          </cell>
          <cell r="E453" t="str">
            <v xml:space="preserve">NO </v>
          </cell>
          <cell r="F453" t="str">
            <v>Plato</v>
          </cell>
          <cell r="G453" t="str">
            <v>Magdalena</v>
          </cell>
          <cell r="H453" t="str">
            <v>NO</v>
          </cell>
          <cell r="I453" t="str">
            <v>Santa Marta</v>
          </cell>
          <cell r="J453" t="str">
            <v>Santa Marta</v>
          </cell>
          <cell r="K453" t="str">
            <v>B</v>
          </cell>
        </row>
        <row r="454">
          <cell r="A454">
            <v>2097</v>
          </cell>
          <cell r="B454" t="str">
            <v>Centro</v>
          </cell>
          <cell r="C454" t="str">
            <v>1M03</v>
          </cell>
          <cell r="D454" t="str">
            <v>EDS SANTA HELENA</v>
          </cell>
          <cell r="E454" t="str">
            <v>SI</v>
          </cell>
          <cell r="F454" t="str">
            <v>Pereira</v>
          </cell>
          <cell r="G454" t="str">
            <v>Risaralda</v>
          </cell>
          <cell r="H454" t="str">
            <v>NO</v>
          </cell>
          <cell r="I454" t="str">
            <v>Pereira</v>
          </cell>
          <cell r="J454" t="str">
            <v>Pereira</v>
          </cell>
          <cell r="K454" t="str">
            <v>A</v>
          </cell>
        </row>
        <row r="455">
          <cell r="A455">
            <v>2099</v>
          </cell>
          <cell r="B455" t="str">
            <v>Antioquia</v>
          </cell>
          <cell r="C455" t="str">
            <v>1M01</v>
          </cell>
          <cell r="D455" t="str">
            <v>EDS PALENQUE</v>
          </cell>
          <cell r="E455" t="str">
            <v>SI</v>
          </cell>
          <cell r="F455" t="str">
            <v>Medellín</v>
          </cell>
          <cell r="G455" t="str">
            <v>Antioquia</v>
          </cell>
          <cell r="H455" t="str">
            <v>NO</v>
          </cell>
          <cell r="I455" t="str">
            <v>Medellín</v>
          </cell>
          <cell r="J455" t="str">
            <v>Medellín</v>
          </cell>
          <cell r="K455" t="str">
            <v>A</v>
          </cell>
        </row>
        <row r="456">
          <cell r="A456">
            <v>2102</v>
          </cell>
          <cell r="B456" t="str">
            <v>Occidente</v>
          </cell>
          <cell r="C456" t="str">
            <v>1M05</v>
          </cell>
          <cell r="D456" t="str">
            <v>EDS CENTRACAR</v>
          </cell>
          <cell r="E456" t="str">
            <v xml:space="preserve">NO </v>
          </cell>
          <cell r="F456" t="str">
            <v>Buenaventura</v>
          </cell>
          <cell r="G456" t="str">
            <v>Valle Del Cauca</v>
          </cell>
          <cell r="H456" t="str">
            <v>NO</v>
          </cell>
          <cell r="I456" t="str">
            <v>Cali</v>
          </cell>
          <cell r="J456" t="str">
            <v>Cali</v>
          </cell>
          <cell r="K456" t="str">
            <v>B</v>
          </cell>
        </row>
        <row r="457">
          <cell r="A457">
            <v>2103</v>
          </cell>
          <cell r="B457" t="str">
            <v>Norte</v>
          </cell>
          <cell r="C457" t="str">
            <v>1M04</v>
          </cell>
          <cell r="D457" t="str">
            <v>EDS LA TRONCAL NORTE</v>
          </cell>
          <cell r="E457" t="str">
            <v>SI</v>
          </cell>
          <cell r="F457" t="str">
            <v>Cartagena</v>
          </cell>
          <cell r="G457" t="str">
            <v>Bolívar</v>
          </cell>
          <cell r="H457" t="str">
            <v>NO</v>
          </cell>
          <cell r="I457" t="str">
            <v>Cartagena</v>
          </cell>
          <cell r="J457" t="str">
            <v>Cartagena</v>
          </cell>
          <cell r="K457" t="str">
            <v>A</v>
          </cell>
        </row>
        <row r="458">
          <cell r="A458">
            <v>2104</v>
          </cell>
          <cell r="B458" t="str">
            <v>Norte</v>
          </cell>
          <cell r="C458" t="str">
            <v>1M04</v>
          </cell>
          <cell r="D458" t="str">
            <v>EDS GILMAR</v>
          </cell>
          <cell r="E458" t="str">
            <v xml:space="preserve">NO </v>
          </cell>
          <cell r="F458" t="str">
            <v>Mompox</v>
          </cell>
          <cell r="G458" t="str">
            <v>Bolívar</v>
          </cell>
          <cell r="H458" t="str">
            <v>NO</v>
          </cell>
          <cell r="I458" t="str">
            <v>Cartagena</v>
          </cell>
          <cell r="J458" t="str">
            <v>Cartagena</v>
          </cell>
          <cell r="K458" t="str">
            <v>B</v>
          </cell>
        </row>
        <row r="459">
          <cell r="A459">
            <v>2105</v>
          </cell>
          <cell r="B459" t="str">
            <v>Occidente</v>
          </cell>
          <cell r="C459" t="str">
            <v>1M05</v>
          </cell>
          <cell r="D459" t="str">
            <v>EDS LA 73</v>
          </cell>
          <cell r="E459" t="str">
            <v>SI</v>
          </cell>
          <cell r="F459" t="str">
            <v>Cali</v>
          </cell>
          <cell r="G459" t="str">
            <v>Valle Del Cauca</v>
          </cell>
          <cell r="H459" t="str">
            <v>NO</v>
          </cell>
          <cell r="I459" t="str">
            <v>Cali</v>
          </cell>
          <cell r="J459" t="str">
            <v>Cali</v>
          </cell>
          <cell r="K459" t="str">
            <v>A</v>
          </cell>
        </row>
        <row r="460">
          <cell r="A460">
            <v>2106</v>
          </cell>
          <cell r="B460" t="str">
            <v>Antioquia</v>
          </cell>
          <cell r="C460" t="str">
            <v>1M01</v>
          </cell>
          <cell r="D460" t="str">
            <v>EDS MONTERREY VALDIVIA</v>
          </cell>
          <cell r="E460" t="str">
            <v xml:space="preserve">NO </v>
          </cell>
          <cell r="F460" t="str">
            <v>Valdivia</v>
          </cell>
          <cell r="G460" t="str">
            <v>Antioquia</v>
          </cell>
          <cell r="H460" t="str">
            <v>NO</v>
          </cell>
          <cell r="I460" t="str">
            <v>Medellín</v>
          </cell>
          <cell r="J460" t="str">
            <v>Medellín</v>
          </cell>
          <cell r="K460" t="str">
            <v>B</v>
          </cell>
        </row>
        <row r="461">
          <cell r="A461">
            <v>2107</v>
          </cell>
          <cell r="B461" t="str">
            <v>Centro</v>
          </cell>
          <cell r="C461" t="str">
            <v>1M03</v>
          </cell>
          <cell r="D461" t="str">
            <v>EDS SAN SEBASTIAN</v>
          </cell>
          <cell r="E461" t="str">
            <v xml:space="preserve">NO </v>
          </cell>
          <cell r="F461" t="str">
            <v>San Sebastián De Mariquita</v>
          </cell>
          <cell r="G461" t="str">
            <v>Tolima</v>
          </cell>
          <cell r="H461" t="str">
            <v>NO</v>
          </cell>
          <cell r="I461" t="str">
            <v>Ibagué</v>
          </cell>
          <cell r="J461" t="str">
            <v>Ibagué</v>
          </cell>
          <cell r="K461" t="str">
            <v>B</v>
          </cell>
        </row>
        <row r="462">
          <cell r="A462">
            <v>2108</v>
          </cell>
          <cell r="B462" t="str">
            <v>Sabana</v>
          </cell>
          <cell r="C462" t="str">
            <v>1M06</v>
          </cell>
          <cell r="D462" t="str">
            <v>EDS SEÑORA VILLAVICENCIO</v>
          </cell>
          <cell r="E462" t="str">
            <v>SI</v>
          </cell>
          <cell r="F462" t="str">
            <v>Villavicencio</v>
          </cell>
          <cell r="G462" t="str">
            <v>Meta</v>
          </cell>
          <cell r="H462" t="str">
            <v>NO</v>
          </cell>
          <cell r="I462" t="str">
            <v>Villavicencio</v>
          </cell>
          <cell r="J462" t="str">
            <v>Villavicencio</v>
          </cell>
          <cell r="K462" t="str">
            <v>A</v>
          </cell>
        </row>
        <row r="463">
          <cell r="A463">
            <v>2109</v>
          </cell>
          <cell r="B463" t="str">
            <v>Antioquia</v>
          </cell>
          <cell r="C463" t="str">
            <v>1M01</v>
          </cell>
          <cell r="D463" t="str">
            <v>EDS SANTA LUCIA</v>
          </cell>
          <cell r="E463" t="str">
            <v xml:space="preserve">NO </v>
          </cell>
          <cell r="F463" t="str">
            <v>Guarne</v>
          </cell>
          <cell r="G463" t="str">
            <v>Antioquia</v>
          </cell>
          <cell r="H463" t="str">
            <v>NO</v>
          </cell>
          <cell r="I463" t="str">
            <v>Medellín</v>
          </cell>
          <cell r="J463" t="str">
            <v>Medellín</v>
          </cell>
          <cell r="K463" t="str">
            <v>B</v>
          </cell>
        </row>
        <row r="464">
          <cell r="A464">
            <v>2112</v>
          </cell>
          <cell r="B464" t="str">
            <v>Norte</v>
          </cell>
          <cell r="C464" t="str">
            <v>1M04</v>
          </cell>
          <cell r="D464" t="str">
            <v>EDS CEBALLOS</v>
          </cell>
          <cell r="E464" t="str">
            <v>SI</v>
          </cell>
          <cell r="F464" t="str">
            <v>Cartagena</v>
          </cell>
          <cell r="G464" t="str">
            <v>Bolívar</v>
          </cell>
          <cell r="H464" t="str">
            <v>NO</v>
          </cell>
          <cell r="I464" t="str">
            <v>Cartagena</v>
          </cell>
          <cell r="J464" t="str">
            <v>Cartagena</v>
          </cell>
          <cell r="K464" t="str">
            <v>A</v>
          </cell>
        </row>
        <row r="465">
          <cell r="A465">
            <v>2113</v>
          </cell>
          <cell r="B465" t="str">
            <v>Sabana</v>
          </cell>
          <cell r="C465" t="str">
            <v>1M06</v>
          </cell>
          <cell r="D465" t="str">
            <v>EDS VILLA SOFIA</v>
          </cell>
          <cell r="E465" t="str">
            <v>SI</v>
          </cell>
          <cell r="F465" t="str">
            <v>Soacha</v>
          </cell>
          <cell r="G465" t="str">
            <v>Cundinamarca</v>
          </cell>
          <cell r="H465" t="str">
            <v>NO</v>
          </cell>
          <cell r="I465" t="str">
            <v>Soacha</v>
          </cell>
          <cell r="J465" t="str">
            <v>Bogotá</v>
          </cell>
          <cell r="K465" t="str">
            <v>A</v>
          </cell>
        </row>
        <row r="466">
          <cell r="A466">
            <v>2114</v>
          </cell>
          <cell r="B466" t="str">
            <v>Sabana</v>
          </cell>
          <cell r="C466" t="str">
            <v>1M06</v>
          </cell>
          <cell r="D466" t="str">
            <v>EDS AGUABONITA</v>
          </cell>
          <cell r="E466" t="str">
            <v xml:space="preserve">NO </v>
          </cell>
          <cell r="F466" t="str">
            <v>San Jose Del Guaviare</v>
          </cell>
          <cell r="G466" t="str">
            <v>Guaviare</v>
          </cell>
          <cell r="H466" t="str">
            <v>NO</v>
          </cell>
          <cell r="I466" t="str">
            <v>Villavicencio</v>
          </cell>
          <cell r="J466" t="str">
            <v>Villavicencio</v>
          </cell>
          <cell r="K466" t="str">
            <v>B</v>
          </cell>
        </row>
        <row r="467">
          <cell r="A467">
            <v>2115</v>
          </cell>
          <cell r="B467" t="str">
            <v>Sabana</v>
          </cell>
          <cell r="C467" t="str">
            <v>1M06</v>
          </cell>
          <cell r="D467" t="str">
            <v>EDS COMUNEROS</v>
          </cell>
          <cell r="E467" t="str">
            <v xml:space="preserve">NO </v>
          </cell>
          <cell r="F467" t="str">
            <v>San Jose Del Guaviare</v>
          </cell>
          <cell r="G467" t="str">
            <v>Guaviare</v>
          </cell>
          <cell r="H467" t="str">
            <v>NO</v>
          </cell>
          <cell r="I467" t="str">
            <v>Villavicencio</v>
          </cell>
          <cell r="J467" t="str">
            <v>Villavicencio</v>
          </cell>
          <cell r="K467" t="str">
            <v>B</v>
          </cell>
        </row>
        <row r="468">
          <cell r="A468">
            <v>2117</v>
          </cell>
          <cell r="B468" t="str">
            <v>Sabana</v>
          </cell>
          <cell r="C468" t="str">
            <v>1M06</v>
          </cell>
          <cell r="D468" t="str">
            <v>EDS AMERICAS HIDROCARBUROS</v>
          </cell>
          <cell r="E468" t="str">
            <v>SI</v>
          </cell>
          <cell r="F468" t="str">
            <v>Villavicencio</v>
          </cell>
          <cell r="G468" t="str">
            <v>Meta</v>
          </cell>
          <cell r="H468" t="str">
            <v>NO</v>
          </cell>
          <cell r="I468" t="str">
            <v>Villavicencio</v>
          </cell>
          <cell r="J468" t="str">
            <v>Villavicencio</v>
          </cell>
          <cell r="K468" t="str">
            <v>A</v>
          </cell>
        </row>
        <row r="469">
          <cell r="A469">
            <v>2118</v>
          </cell>
          <cell r="B469" t="str">
            <v>Sabana</v>
          </cell>
          <cell r="C469" t="str">
            <v>1M06</v>
          </cell>
          <cell r="D469" t="str">
            <v>EDS ZACATECAS</v>
          </cell>
          <cell r="E469" t="str">
            <v xml:space="preserve">NO </v>
          </cell>
          <cell r="F469" t="str">
            <v>Yopal</v>
          </cell>
          <cell r="G469" t="str">
            <v>Casanare</v>
          </cell>
          <cell r="H469" t="str">
            <v>NO</v>
          </cell>
          <cell r="I469" t="str">
            <v>Villavicencio</v>
          </cell>
          <cell r="J469" t="str">
            <v>Villavicencio</v>
          </cell>
          <cell r="K469" t="str">
            <v>B</v>
          </cell>
        </row>
        <row r="470">
          <cell r="A470">
            <v>2119</v>
          </cell>
          <cell r="B470" t="str">
            <v>Sabana</v>
          </cell>
          <cell r="C470" t="str">
            <v>1M06</v>
          </cell>
          <cell r="D470" t="str">
            <v>EDS MEZCAL</v>
          </cell>
          <cell r="E470" t="str">
            <v xml:space="preserve">NO </v>
          </cell>
          <cell r="F470" t="str">
            <v>Cumaral</v>
          </cell>
          <cell r="G470" t="str">
            <v>Meta</v>
          </cell>
          <cell r="H470" t="str">
            <v>NO</v>
          </cell>
          <cell r="I470" t="str">
            <v>Villavicencio</v>
          </cell>
          <cell r="J470" t="str">
            <v>Villavicencio</v>
          </cell>
          <cell r="K470" t="str">
            <v>B</v>
          </cell>
        </row>
        <row r="471">
          <cell r="A471">
            <v>2120</v>
          </cell>
          <cell r="B471" t="str">
            <v>Bucaramanga</v>
          </cell>
          <cell r="C471" t="str">
            <v>1M02</v>
          </cell>
          <cell r="D471" t="str">
            <v>EDS TRANSPIEDECUESTA</v>
          </cell>
          <cell r="E471" t="str">
            <v xml:space="preserve">NO </v>
          </cell>
          <cell r="F471" t="str">
            <v>Piedecuesta</v>
          </cell>
          <cell r="G471" t="str">
            <v>Santander</v>
          </cell>
          <cell r="H471" t="str">
            <v>NO</v>
          </cell>
          <cell r="I471" t="str">
            <v>Bucaramanga</v>
          </cell>
          <cell r="J471" t="str">
            <v>Bucaramanga</v>
          </cell>
          <cell r="K471" t="str">
            <v>B</v>
          </cell>
        </row>
        <row r="472">
          <cell r="A472">
            <v>2121</v>
          </cell>
          <cell r="B472" t="str">
            <v>Sur</v>
          </cell>
          <cell r="C472" t="str">
            <v>1M07</v>
          </cell>
          <cell r="D472" t="str">
            <v>EDS TERPEL GIRARDOT OT</v>
          </cell>
          <cell r="E472" t="str">
            <v xml:space="preserve">NO </v>
          </cell>
          <cell r="F472" t="str">
            <v>Girardot</v>
          </cell>
          <cell r="G472" t="str">
            <v>Cundinamarca</v>
          </cell>
          <cell r="H472" t="str">
            <v>NO</v>
          </cell>
          <cell r="I472" t="str">
            <v>Ibagué</v>
          </cell>
          <cell r="J472" t="str">
            <v>Ibagué</v>
          </cell>
          <cell r="K472" t="str">
            <v>B</v>
          </cell>
        </row>
        <row r="473">
          <cell r="A473">
            <v>2122</v>
          </cell>
          <cell r="B473" t="str">
            <v>Antioquia</v>
          </cell>
          <cell r="C473" t="str">
            <v>1M01</v>
          </cell>
          <cell r="D473" t="str">
            <v>EDS TERPEL LA RAYA OT</v>
          </cell>
          <cell r="E473" t="str">
            <v>SI</v>
          </cell>
          <cell r="F473" t="str">
            <v>Medellín</v>
          </cell>
          <cell r="G473" t="str">
            <v>Antioquia</v>
          </cell>
          <cell r="H473" t="str">
            <v>NO</v>
          </cell>
          <cell r="I473" t="str">
            <v>Medellín</v>
          </cell>
          <cell r="J473" t="str">
            <v>Medellín</v>
          </cell>
          <cell r="K473" t="str">
            <v>A</v>
          </cell>
        </row>
        <row r="474">
          <cell r="A474">
            <v>2123</v>
          </cell>
          <cell r="B474" t="str">
            <v>Antioquia</v>
          </cell>
          <cell r="C474" t="str">
            <v>1M01</v>
          </cell>
          <cell r="D474" t="str">
            <v>EDS TERPEL CENTRO AUTOMOTIRZ</v>
          </cell>
          <cell r="E474" t="str">
            <v>SI</v>
          </cell>
          <cell r="F474" t="str">
            <v>Medellín</v>
          </cell>
          <cell r="G474" t="str">
            <v>Antioquia</v>
          </cell>
          <cell r="H474" t="str">
            <v>NO</v>
          </cell>
          <cell r="I474" t="str">
            <v>Medellín</v>
          </cell>
          <cell r="J474" t="str">
            <v>Medellín</v>
          </cell>
          <cell r="K474" t="str">
            <v>A</v>
          </cell>
        </row>
        <row r="475">
          <cell r="A475">
            <v>2127</v>
          </cell>
          <cell r="B475" t="str">
            <v>Antioquia</v>
          </cell>
          <cell r="C475" t="str">
            <v>1M01</v>
          </cell>
          <cell r="D475" t="str">
            <v>EDS SAN FRANCISCO</v>
          </cell>
          <cell r="E475" t="str">
            <v>SI</v>
          </cell>
          <cell r="F475" t="str">
            <v>Medellín</v>
          </cell>
          <cell r="G475" t="str">
            <v>Antioquia</v>
          </cell>
          <cell r="H475" t="str">
            <v>NO</v>
          </cell>
          <cell r="I475" t="str">
            <v>Medellín</v>
          </cell>
          <cell r="J475" t="str">
            <v>Medellín</v>
          </cell>
          <cell r="K475" t="str">
            <v>A</v>
          </cell>
        </row>
        <row r="476">
          <cell r="A476">
            <v>2130</v>
          </cell>
          <cell r="B476" t="str">
            <v>Bucaramanga</v>
          </cell>
          <cell r="C476" t="str">
            <v>1M02</v>
          </cell>
          <cell r="D476" t="str">
            <v>EDS GALVIS Y JAIMES</v>
          </cell>
          <cell r="E476" t="str">
            <v xml:space="preserve">NO </v>
          </cell>
          <cell r="F476" t="str">
            <v>Sabana De Torres</v>
          </cell>
          <cell r="G476" t="str">
            <v>Santander</v>
          </cell>
          <cell r="H476" t="str">
            <v>NO</v>
          </cell>
          <cell r="I476" t="str">
            <v>Bucaramanga</v>
          </cell>
          <cell r="J476" t="str">
            <v>Bucaramanga</v>
          </cell>
          <cell r="K476" t="str">
            <v>B</v>
          </cell>
        </row>
        <row r="477">
          <cell r="A477">
            <v>2131</v>
          </cell>
          <cell r="B477" t="str">
            <v>Centro</v>
          </cell>
          <cell r="C477" t="str">
            <v>1M03</v>
          </cell>
          <cell r="D477" t="str">
            <v>EDS CENTENARIO</v>
          </cell>
          <cell r="E477" t="str">
            <v>SI</v>
          </cell>
          <cell r="F477" t="str">
            <v>Manizales</v>
          </cell>
          <cell r="G477" t="str">
            <v>Caldas</v>
          </cell>
          <cell r="H477" t="str">
            <v>NO</v>
          </cell>
          <cell r="I477" t="str">
            <v>Manizales</v>
          </cell>
          <cell r="J477" t="str">
            <v>Manizales</v>
          </cell>
          <cell r="K477" t="str">
            <v>A</v>
          </cell>
        </row>
        <row r="478">
          <cell r="A478">
            <v>2132</v>
          </cell>
          <cell r="B478" t="str">
            <v>Norte</v>
          </cell>
          <cell r="C478" t="str">
            <v>1M04</v>
          </cell>
          <cell r="D478" t="str">
            <v>EDS SAN FRANCISCO NORTE</v>
          </cell>
          <cell r="E478" t="str">
            <v>SI</v>
          </cell>
          <cell r="F478" t="str">
            <v>Barranquilla</v>
          </cell>
          <cell r="G478" t="str">
            <v>Atlántico</v>
          </cell>
          <cell r="H478" t="str">
            <v>NO</v>
          </cell>
          <cell r="I478" t="str">
            <v>Barranquilla</v>
          </cell>
          <cell r="J478" t="str">
            <v>Barranquilla</v>
          </cell>
          <cell r="K478" t="str">
            <v>A</v>
          </cell>
        </row>
        <row r="479">
          <cell r="A479">
            <v>2134</v>
          </cell>
          <cell r="B479" t="str">
            <v>Centro</v>
          </cell>
          <cell r="C479" t="str">
            <v>1M03</v>
          </cell>
          <cell r="D479" t="str">
            <v>EDS SURTIDOR BOYACA</v>
          </cell>
          <cell r="E479" t="str">
            <v>SI</v>
          </cell>
          <cell r="F479" t="str">
            <v>Armenia</v>
          </cell>
          <cell r="G479" t="str">
            <v>Quindio</v>
          </cell>
          <cell r="H479" t="str">
            <v>NO</v>
          </cell>
          <cell r="I479" t="str">
            <v>Armenia</v>
          </cell>
          <cell r="J479" t="str">
            <v>Armenia</v>
          </cell>
          <cell r="K479" t="str">
            <v>A</v>
          </cell>
        </row>
        <row r="480">
          <cell r="A480">
            <v>2135</v>
          </cell>
          <cell r="B480" t="str">
            <v>Sur</v>
          </cell>
          <cell r="C480" t="str">
            <v>1M07</v>
          </cell>
          <cell r="D480" t="str">
            <v>EDS MENDOZA</v>
          </cell>
          <cell r="E480" t="str">
            <v xml:space="preserve">NO </v>
          </cell>
          <cell r="F480" t="str">
            <v>Chaparral</v>
          </cell>
          <cell r="G480" t="str">
            <v>Tolima</v>
          </cell>
          <cell r="H480" t="str">
            <v>NO</v>
          </cell>
          <cell r="I480" t="str">
            <v>Ibagué</v>
          </cell>
          <cell r="J480" t="str">
            <v>Ibagué</v>
          </cell>
          <cell r="K480" t="str">
            <v>B</v>
          </cell>
        </row>
        <row r="481">
          <cell r="A481">
            <v>2136</v>
          </cell>
          <cell r="B481" t="str">
            <v>Antioquia</v>
          </cell>
          <cell r="C481" t="str">
            <v>1M01</v>
          </cell>
          <cell r="D481" t="str">
            <v>EDS LA MANUELA</v>
          </cell>
          <cell r="E481" t="str">
            <v xml:space="preserve">NO </v>
          </cell>
          <cell r="F481" t="str">
            <v>Turbo</v>
          </cell>
          <cell r="G481" t="str">
            <v>Antioquia</v>
          </cell>
          <cell r="H481" t="str">
            <v>NO</v>
          </cell>
          <cell r="I481" t="str">
            <v>Medellín</v>
          </cell>
          <cell r="J481" t="str">
            <v>Medellín</v>
          </cell>
          <cell r="K481" t="str">
            <v>B</v>
          </cell>
        </row>
        <row r="482">
          <cell r="A482">
            <v>2137</v>
          </cell>
          <cell r="B482" t="str">
            <v>Centro</v>
          </cell>
          <cell r="C482" t="str">
            <v>1M03</v>
          </cell>
          <cell r="D482" t="str">
            <v>EDS EL CARMEN CENTRO</v>
          </cell>
          <cell r="E482" t="str">
            <v xml:space="preserve">NO </v>
          </cell>
          <cell r="F482" t="str">
            <v>Guaduas</v>
          </cell>
          <cell r="G482" t="str">
            <v>Cundinamarca</v>
          </cell>
          <cell r="H482" t="str">
            <v>NO</v>
          </cell>
          <cell r="I482" t="str">
            <v>Facatativá</v>
          </cell>
          <cell r="J482" t="str">
            <v>Bogotá</v>
          </cell>
          <cell r="K482" t="str">
            <v>B</v>
          </cell>
        </row>
        <row r="483">
          <cell r="A483">
            <v>2140</v>
          </cell>
          <cell r="B483" t="str">
            <v>Centro</v>
          </cell>
          <cell r="C483" t="str">
            <v>1M03</v>
          </cell>
          <cell r="D483" t="str">
            <v>EDS NUEVA VERSALLES</v>
          </cell>
          <cell r="E483" t="str">
            <v xml:space="preserve">NO </v>
          </cell>
          <cell r="F483" t="str">
            <v>Honda</v>
          </cell>
          <cell r="G483" t="str">
            <v>Tolima</v>
          </cell>
          <cell r="H483" t="str">
            <v>NO</v>
          </cell>
          <cell r="I483" t="str">
            <v>Ibagué</v>
          </cell>
          <cell r="J483" t="str">
            <v>Ibagué</v>
          </cell>
          <cell r="K483" t="str">
            <v>B</v>
          </cell>
        </row>
        <row r="484">
          <cell r="A484">
            <v>2150</v>
          </cell>
          <cell r="B484" t="str">
            <v>Norte</v>
          </cell>
          <cell r="C484" t="str">
            <v>1M04</v>
          </cell>
          <cell r="D484" t="str">
            <v>EDS LA VALLENATA</v>
          </cell>
          <cell r="E484" t="str">
            <v xml:space="preserve">NO </v>
          </cell>
          <cell r="F484" t="str">
            <v>Valledupar</v>
          </cell>
          <cell r="G484" t="str">
            <v>Cesar</v>
          </cell>
          <cell r="H484" t="str">
            <v>SI</v>
          </cell>
          <cell r="I484" t="str">
            <v>ley frontera</v>
          </cell>
          <cell r="J484" t="str">
            <v>ley frontera</v>
          </cell>
          <cell r="K484" t="str">
            <v>B</v>
          </cell>
        </row>
        <row r="485">
          <cell r="A485">
            <v>2151</v>
          </cell>
          <cell r="B485" t="str">
            <v>Antioquia</v>
          </cell>
          <cell r="C485" t="str">
            <v>1M01</v>
          </cell>
          <cell r="D485" t="str">
            <v>EDS LA MOTA FRANQ</v>
          </cell>
          <cell r="E485" t="str">
            <v>SI</v>
          </cell>
          <cell r="F485" t="str">
            <v>Medellín</v>
          </cell>
          <cell r="G485" t="str">
            <v>Antioquia</v>
          </cell>
          <cell r="H485" t="str">
            <v>NO</v>
          </cell>
          <cell r="I485" t="str">
            <v>Medellín</v>
          </cell>
          <cell r="J485" t="str">
            <v>Medellín</v>
          </cell>
          <cell r="K485" t="str">
            <v>A</v>
          </cell>
        </row>
        <row r="486">
          <cell r="A486">
            <v>2152</v>
          </cell>
          <cell r="B486" t="str">
            <v>Occidente</v>
          </cell>
          <cell r="C486" t="str">
            <v>1M05</v>
          </cell>
          <cell r="D486" t="str">
            <v>EDS EL PARAISO</v>
          </cell>
          <cell r="E486" t="str">
            <v xml:space="preserve">NO </v>
          </cell>
          <cell r="F486" t="str">
            <v>Cerrito</v>
          </cell>
          <cell r="G486" t="str">
            <v>Valle Del Cauca</v>
          </cell>
          <cell r="H486" t="str">
            <v>NO</v>
          </cell>
          <cell r="I486" t="str">
            <v>Cali</v>
          </cell>
          <cell r="J486" t="str">
            <v>Cali</v>
          </cell>
          <cell r="K486" t="str">
            <v>B</v>
          </cell>
        </row>
        <row r="487">
          <cell r="A487">
            <v>2153</v>
          </cell>
          <cell r="B487" t="str">
            <v>Antioquia</v>
          </cell>
          <cell r="C487" t="str">
            <v>1M01</v>
          </cell>
          <cell r="D487" t="str">
            <v>EDS EL CARMEN ZARAGOZA</v>
          </cell>
          <cell r="E487" t="str">
            <v xml:space="preserve">NO </v>
          </cell>
          <cell r="F487" t="str">
            <v>Zaragoza</v>
          </cell>
          <cell r="G487" t="str">
            <v>Antioquia</v>
          </cell>
          <cell r="H487" t="str">
            <v>NO</v>
          </cell>
          <cell r="I487" t="str">
            <v>Medellín</v>
          </cell>
          <cell r="J487" t="str">
            <v>Medellín</v>
          </cell>
          <cell r="K487" t="str">
            <v>B</v>
          </cell>
        </row>
        <row r="488">
          <cell r="A488">
            <v>2157</v>
          </cell>
          <cell r="B488" t="str">
            <v>Sabana</v>
          </cell>
          <cell r="C488" t="str">
            <v>1M06</v>
          </cell>
          <cell r="D488" t="str">
            <v>EDS CATAMA</v>
          </cell>
          <cell r="E488" t="str">
            <v>SI</v>
          </cell>
          <cell r="F488" t="str">
            <v>Villavicencio</v>
          </cell>
          <cell r="G488" t="str">
            <v>Meta</v>
          </cell>
          <cell r="H488" t="str">
            <v>NO</v>
          </cell>
          <cell r="I488" t="str">
            <v>Villavicencio</v>
          </cell>
          <cell r="J488" t="str">
            <v>Villavicencio</v>
          </cell>
          <cell r="K488" t="str">
            <v>A</v>
          </cell>
        </row>
        <row r="489">
          <cell r="A489">
            <v>2158</v>
          </cell>
          <cell r="B489" t="str">
            <v>Norte</v>
          </cell>
          <cell r="C489" t="str">
            <v>1M04</v>
          </cell>
          <cell r="D489" t="str">
            <v>EDS PAIBA</v>
          </cell>
          <cell r="E489" t="str">
            <v>SI</v>
          </cell>
          <cell r="F489" t="str">
            <v>Cartagena</v>
          </cell>
          <cell r="G489" t="str">
            <v>Bolívar</v>
          </cell>
          <cell r="H489" t="str">
            <v>NO</v>
          </cell>
          <cell r="I489" t="str">
            <v>Cartagena</v>
          </cell>
          <cell r="J489" t="str">
            <v>Cartagena</v>
          </cell>
          <cell r="K489" t="str">
            <v>A</v>
          </cell>
        </row>
        <row r="490">
          <cell r="A490">
            <v>2160</v>
          </cell>
          <cell r="B490" t="str">
            <v>Sabana</v>
          </cell>
          <cell r="C490" t="str">
            <v>1M06</v>
          </cell>
          <cell r="D490" t="str">
            <v>EDS TERPEL SAN ANDRES</v>
          </cell>
          <cell r="E490" t="str">
            <v>SI</v>
          </cell>
          <cell r="F490" t="str">
            <v>Bogotá</v>
          </cell>
          <cell r="G490" t="str">
            <v>Cundinamarca</v>
          </cell>
          <cell r="H490" t="str">
            <v>NO</v>
          </cell>
          <cell r="I490" t="str">
            <v>Bogotá</v>
          </cell>
          <cell r="J490" t="str">
            <v>Bogotá</v>
          </cell>
          <cell r="K490" t="str">
            <v>A</v>
          </cell>
        </row>
        <row r="491">
          <cell r="A491">
            <v>2162</v>
          </cell>
          <cell r="B491" t="str">
            <v>Antioquia</v>
          </cell>
          <cell r="C491" t="str">
            <v>1M01</v>
          </cell>
          <cell r="D491" t="str">
            <v>EDS PINARES DEL RETIRO</v>
          </cell>
          <cell r="E491" t="str">
            <v xml:space="preserve">NO </v>
          </cell>
          <cell r="F491" t="str">
            <v>El Retiro</v>
          </cell>
          <cell r="G491" t="str">
            <v>Antioquia</v>
          </cell>
          <cell r="H491" t="str">
            <v>NO</v>
          </cell>
          <cell r="I491" t="str">
            <v>Medellín</v>
          </cell>
          <cell r="J491" t="str">
            <v>Medellín</v>
          </cell>
          <cell r="K491" t="str">
            <v>B</v>
          </cell>
        </row>
        <row r="492">
          <cell r="A492">
            <v>2163</v>
          </cell>
          <cell r="B492" t="str">
            <v>Sur</v>
          </cell>
          <cell r="C492" t="str">
            <v>1M07</v>
          </cell>
          <cell r="D492" t="str">
            <v>EDS EL MOLINO DE HOBO</v>
          </cell>
          <cell r="E492" t="str">
            <v xml:space="preserve">NO </v>
          </cell>
          <cell r="F492" t="str">
            <v>Hobo</v>
          </cell>
          <cell r="G492" t="str">
            <v>Huila</v>
          </cell>
          <cell r="H492" t="str">
            <v>NO</v>
          </cell>
          <cell r="I492" t="str">
            <v>Neiva</v>
          </cell>
          <cell r="J492" t="str">
            <v>Neiva</v>
          </cell>
          <cell r="K492" t="str">
            <v>B</v>
          </cell>
        </row>
        <row r="493">
          <cell r="A493">
            <v>2164</v>
          </cell>
          <cell r="B493" t="str">
            <v>Sur</v>
          </cell>
          <cell r="C493" t="str">
            <v>1M07</v>
          </cell>
          <cell r="D493" t="str">
            <v>EDS LOS ALCAZARES DE PITALITO</v>
          </cell>
          <cell r="E493" t="str">
            <v xml:space="preserve">NO </v>
          </cell>
          <cell r="F493" t="str">
            <v>Pitalito</v>
          </cell>
          <cell r="G493" t="str">
            <v>Huila</v>
          </cell>
          <cell r="H493" t="str">
            <v>NO</v>
          </cell>
          <cell r="I493" t="str">
            <v>Neiva</v>
          </cell>
          <cell r="J493" t="str">
            <v>Neiva</v>
          </cell>
          <cell r="K493" t="str">
            <v>B</v>
          </cell>
        </row>
        <row r="494">
          <cell r="A494">
            <v>2165</v>
          </cell>
          <cell r="B494" t="str">
            <v>Sabana</v>
          </cell>
          <cell r="C494" t="str">
            <v>1M06</v>
          </cell>
          <cell r="D494" t="str">
            <v>EDS MESITAS DEL COLEGIO</v>
          </cell>
          <cell r="E494" t="str">
            <v xml:space="preserve">NO </v>
          </cell>
          <cell r="F494" t="str">
            <v>El Colegio</v>
          </cell>
          <cell r="G494" t="str">
            <v>Cundinamarca</v>
          </cell>
          <cell r="H494" t="str">
            <v>NO</v>
          </cell>
          <cell r="I494" t="str">
            <v>Soacha</v>
          </cell>
          <cell r="J494" t="str">
            <v>Bogotá</v>
          </cell>
          <cell r="K494" t="str">
            <v>B</v>
          </cell>
        </row>
        <row r="495">
          <cell r="A495">
            <v>2166</v>
          </cell>
          <cell r="B495" t="str">
            <v>Antioquia</v>
          </cell>
          <cell r="C495" t="str">
            <v>1M01</v>
          </cell>
          <cell r="D495" t="str">
            <v>EDS BOMBA LA ESTACION</v>
          </cell>
          <cell r="E495" t="str">
            <v xml:space="preserve">NO </v>
          </cell>
          <cell r="F495" t="str">
            <v>Yarumal</v>
          </cell>
          <cell r="G495" t="str">
            <v>Antioquia</v>
          </cell>
          <cell r="H495" t="str">
            <v>NO</v>
          </cell>
          <cell r="I495" t="str">
            <v>Medellín</v>
          </cell>
          <cell r="J495" t="str">
            <v>Medellín</v>
          </cell>
          <cell r="K495" t="str">
            <v>B</v>
          </cell>
        </row>
        <row r="496">
          <cell r="A496">
            <v>2167</v>
          </cell>
          <cell r="B496" t="str">
            <v>Occidente</v>
          </cell>
          <cell r="C496" t="str">
            <v>1M05</v>
          </cell>
          <cell r="D496" t="str">
            <v>EDS RIO BLANCO</v>
          </cell>
          <cell r="E496" t="str">
            <v xml:space="preserve">NO </v>
          </cell>
          <cell r="F496" t="str">
            <v>Popayan</v>
          </cell>
          <cell r="G496" t="str">
            <v>Cauca</v>
          </cell>
          <cell r="H496" t="str">
            <v>NO</v>
          </cell>
          <cell r="I496" t="str">
            <v>Cali</v>
          </cell>
          <cell r="J496" t="str">
            <v>Cali</v>
          </cell>
          <cell r="K496" t="str">
            <v>B</v>
          </cell>
        </row>
        <row r="497">
          <cell r="A497">
            <v>2169</v>
          </cell>
          <cell r="B497" t="str">
            <v>Centro</v>
          </cell>
          <cell r="C497" t="str">
            <v>1M03</v>
          </cell>
          <cell r="D497" t="str">
            <v>EDS COOCHOFERES LA 28</v>
          </cell>
          <cell r="E497" t="str">
            <v>SI</v>
          </cell>
          <cell r="F497" t="str">
            <v>Pereira</v>
          </cell>
          <cell r="G497" t="str">
            <v>Risaralda</v>
          </cell>
          <cell r="H497" t="str">
            <v>NO</v>
          </cell>
          <cell r="I497" t="str">
            <v>Pereira</v>
          </cell>
          <cell r="J497" t="str">
            <v>Pereira</v>
          </cell>
          <cell r="K497" t="str">
            <v>A</v>
          </cell>
        </row>
        <row r="498">
          <cell r="A498">
            <v>2172</v>
          </cell>
          <cell r="B498" t="str">
            <v>Centro</v>
          </cell>
          <cell r="C498" t="str">
            <v>1M03</v>
          </cell>
          <cell r="D498" t="str">
            <v>EDS ALHAMBRA MANIZALES</v>
          </cell>
          <cell r="E498" t="str">
            <v>SI</v>
          </cell>
          <cell r="F498" t="str">
            <v>Manizales</v>
          </cell>
          <cell r="G498" t="str">
            <v>Caldas</v>
          </cell>
          <cell r="H498" t="str">
            <v>NO</v>
          </cell>
          <cell r="I498" t="str">
            <v>Manizales</v>
          </cell>
          <cell r="J498" t="str">
            <v>Manizales</v>
          </cell>
          <cell r="K498" t="str">
            <v>A</v>
          </cell>
        </row>
        <row r="499">
          <cell r="A499">
            <v>2175</v>
          </cell>
          <cell r="B499" t="str">
            <v>Bucaramanga</v>
          </cell>
          <cell r="C499" t="str">
            <v>1M02</v>
          </cell>
          <cell r="D499" t="str">
            <v>EDS EL GUAYABITO</v>
          </cell>
          <cell r="E499" t="str">
            <v xml:space="preserve">NO </v>
          </cell>
          <cell r="F499" t="str">
            <v>Cimitarra</v>
          </cell>
          <cell r="G499" t="str">
            <v>Santander</v>
          </cell>
          <cell r="H499" t="str">
            <v>NO</v>
          </cell>
          <cell r="I499" t="str">
            <v>Bucaramanga</v>
          </cell>
          <cell r="J499" t="str">
            <v>Bucaramanga</v>
          </cell>
          <cell r="K499" t="str">
            <v>B</v>
          </cell>
        </row>
        <row r="500">
          <cell r="A500">
            <v>2176</v>
          </cell>
          <cell r="B500" t="str">
            <v>Sur</v>
          </cell>
          <cell r="C500" t="str">
            <v>1M07</v>
          </cell>
          <cell r="D500" t="str">
            <v>EDS QUINTA AVENIDA</v>
          </cell>
          <cell r="E500" t="str">
            <v>SI</v>
          </cell>
          <cell r="F500" t="str">
            <v>Neiva</v>
          </cell>
          <cell r="G500" t="str">
            <v>Huila</v>
          </cell>
          <cell r="H500" t="str">
            <v>NO</v>
          </cell>
          <cell r="I500" t="str">
            <v>Neiva</v>
          </cell>
          <cell r="J500" t="str">
            <v>Neiva</v>
          </cell>
          <cell r="K500" t="str">
            <v>A</v>
          </cell>
        </row>
        <row r="501">
          <cell r="A501">
            <v>2177</v>
          </cell>
          <cell r="B501" t="str">
            <v>Norte</v>
          </cell>
          <cell r="C501" t="str">
            <v>1M04</v>
          </cell>
          <cell r="D501" t="str">
            <v>EDS CENTRAL</v>
          </cell>
          <cell r="E501" t="str">
            <v xml:space="preserve">NO </v>
          </cell>
          <cell r="F501" t="str">
            <v>El Banco</v>
          </cell>
          <cell r="G501" t="str">
            <v>Magdalena</v>
          </cell>
          <cell r="H501" t="str">
            <v>NO</v>
          </cell>
          <cell r="I501" t="str">
            <v>Santa Marta</v>
          </cell>
          <cell r="J501" t="str">
            <v>Santa Marta</v>
          </cell>
          <cell r="K501" t="str">
            <v>B</v>
          </cell>
        </row>
        <row r="502">
          <cell r="A502">
            <v>2179</v>
          </cell>
          <cell r="B502" t="str">
            <v>Centro</v>
          </cell>
          <cell r="C502" t="str">
            <v>1M03</v>
          </cell>
          <cell r="D502" t="str">
            <v>EDS COOCHOFERES EL RIO</v>
          </cell>
          <cell r="E502" t="str">
            <v>SI</v>
          </cell>
          <cell r="F502" t="str">
            <v>Pereira</v>
          </cell>
          <cell r="G502" t="str">
            <v>Risaralda</v>
          </cell>
          <cell r="H502" t="str">
            <v>NO</v>
          </cell>
          <cell r="I502" t="str">
            <v>Pereira</v>
          </cell>
          <cell r="J502" t="str">
            <v>Pereira</v>
          </cell>
          <cell r="K502" t="str">
            <v>A</v>
          </cell>
        </row>
        <row r="503">
          <cell r="A503">
            <v>2180</v>
          </cell>
          <cell r="B503" t="str">
            <v>Sur</v>
          </cell>
          <cell r="C503" t="str">
            <v>1M07</v>
          </cell>
          <cell r="D503" t="str">
            <v>EDS LA COLINA DE CAJAMARCA</v>
          </cell>
          <cell r="E503" t="str">
            <v xml:space="preserve">NO </v>
          </cell>
          <cell r="F503" t="str">
            <v>Cajamarca</v>
          </cell>
          <cell r="G503" t="str">
            <v>Tolima</v>
          </cell>
          <cell r="H503" t="str">
            <v>NO</v>
          </cell>
          <cell r="I503" t="str">
            <v>Ibagué</v>
          </cell>
          <cell r="J503" t="str">
            <v>Ibagué</v>
          </cell>
          <cell r="K503" t="str">
            <v>B</v>
          </cell>
        </row>
        <row r="504">
          <cell r="A504">
            <v>2181</v>
          </cell>
          <cell r="B504" t="str">
            <v>Bucaramanga</v>
          </cell>
          <cell r="C504" t="str">
            <v>1M02</v>
          </cell>
          <cell r="D504" t="str">
            <v>EDS LOS LAGOS PITS</v>
          </cell>
          <cell r="E504" t="str">
            <v xml:space="preserve">NO </v>
          </cell>
          <cell r="F504" t="str">
            <v>Aguachica</v>
          </cell>
          <cell r="G504" t="str">
            <v>Cesar</v>
          </cell>
          <cell r="H504" t="str">
            <v>SI</v>
          </cell>
          <cell r="I504" t="str">
            <v>ley frontera</v>
          </cell>
          <cell r="J504" t="str">
            <v>ley frontera</v>
          </cell>
          <cell r="K504" t="str">
            <v>B</v>
          </cell>
        </row>
        <row r="505">
          <cell r="A505">
            <v>2183</v>
          </cell>
          <cell r="B505" t="str">
            <v>Sabana</v>
          </cell>
          <cell r="C505" t="str">
            <v>1M06</v>
          </cell>
          <cell r="D505" t="str">
            <v>EDS SANTA ROSA DE VITERBO</v>
          </cell>
          <cell r="E505" t="str">
            <v xml:space="preserve">NO </v>
          </cell>
          <cell r="F505" t="str">
            <v>Santa Rosa Viterbo</v>
          </cell>
          <cell r="G505" t="str">
            <v>Boyaca</v>
          </cell>
          <cell r="H505" t="str">
            <v>NO</v>
          </cell>
          <cell r="I505" t="str">
            <v>Tunja</v>
          </cell>
          <cell r="J505" t="str">
            <v>Tunja</v>
          </cell>
          <cell r="K505" t="str">
            <v>B</v>
          </cell>
        </row>
        <row r="506">
          <cell r="A506">
            <v>2184</v>
          </cell>
          <cell r="B506" t="str">
            <v>Centro</v>
          </cell>
          <cell r="C506" t="str">
            <v>1M03</v>
          </cell>
          <cell r="D506" t="str">
            <v>EDS NORMANDIA</v>
          </cell>
          <cell r="E506" t="str">
            <v>SI</v>
          </cell>
          <cell r="F506" t="str">
            <v>Manizales</v>
          </cell>
          <cell r="G506" t="str">
            <v>Caldas</v>
          </cell>
          <cell r="H506" t="str">
            <v>NO</v>
          </cell>
          <cell r="I506" t="str">
            <v>Manizales</v>
          </cell>
          <cell r="J506" t="str">
            <v>Manizales</v>
          </cell>
          <cell r="K506" t="str">
            <v>A</v>
          </cell>
        </row>
        <row r="507">
          <cell r="A507">
            <v>2185</v>
          </cell>
          <cell r="B507" t="str">
            <v>Sabana</v>
          </cell>
          <cell r="C507" t="str">
            <v>1M06</v>
          </cell>
          <cell r="D507" t="str">
            <v>EDS EL COPIAL</v>
          </cell>
          <cell r="E507" t="str">
            <v xml:space="preserve">NO </v>
          </cell>
          <cell r="F507" t="str">
            <v>Anapoima</v>
          </cell>
          <cell r="G507" t="str">
            <v>Cundinamarca</v>
          </cell>
          <cell r="H507" t="str">
            <v>NO</v>
          </cell>
          <cell r="I507" t="str">
            <v>Soacha</v>
          </cell>
          <cell r="J507" t="str">
            <v>Bogotá</v>
          </cell>
          <cell r="K507" t="str">
            <v>B</v>
          </cell>
        </row>
        <row r="508">
          <cell r="A508">
            <v>2186</v>
          </cell>
          <cell r="B508" t="str">
            <v>Sabana</v>
          </cell>
          <cell r="C508" t="str">
            <v>1M06</v>
          </cell>
          <cell r="D508" t="str">
            <v>EDS INTEXZONA</v>
          </cell>
          <cell r="E508" t="str">
            <v>SI</v>
          </cell>
          <cell r="F508" t="str">
            <v>Cota</v>
          </cell>
          <cell r="G508" t="str">
            <v>Cundinamarca</v>
          </cell>
          <cell r="H508" t="str">
            <v>NO</v>
          </cell>
          <cell r="I508" t="str">
            <v>Cota</v>
          </cell>
          <cell r="J508" t="str">
            <v>Bogotá</v>
          </cell>
          <cell r="K508" t="str">
            <v>A</v>
          </cell>
        </row>
        <row r="509">
          <cell r="A509">
            <v>2188</v>
          </cell>
          <cell r="B509" t="str">
            <v>Occidente</v>
          </cell>
          <cell r="C509" t="str">
            <v>1M05</v>
          </cell>
          <cell r="D509" t="str">
            <v>EDS BONANZA</v>
          </cell>
          <cell r="E509" t="str">
            <v>SI</v>
          </cell>
          <cell r="F509" t="str">
            <v>Jamundí</v>
          </cell>
          <cell r="G509" t="str">
            <v>Valle Del Cauca</v>
          </cell>
          <cell r="H509" t="str">
            <v>NO</v>
          </cell>
          <cell r="I509" t="str">
            <v>Jamundí</v>
          </cell>
          <cell r="J509" t="str">
            <v>Cali</v>
          </cell>
          <cell r="K509" t="str">
            <v>A</v>
          </cell>
        </row>
        <row r="510">
          <cell r="A510">
            <v>2190</v>
          </cell>
          <cell r="B510" t="str">
            <v>Norte</v>
          </cell>
          <cell r="C510" t="str">
            <v>1M04</v>
          </cell>
          <cell r="D510" t="str">
            <v>EDS LA CASTELLANA</v>
          </cell>
          <cell r="E510" t="str">
            <v xml:space="preserve">NO </v>
          </cell>
          <cell r="F510" t="str">
            <v>Puerto Colombia</v>
          </cell>
          <cell r="G510" t="str">
            <v>Atlántico</v>
          </cell>
          <cell r="H510" t="str">
            <v>NO</v>
          </cell>
          <cell r="I510" t="str">
            <v>Barranquilla</v>
          </cell>
          <cell r="J510" t="str">
            <v>Barranquilla</v>
          </cell>
          <cell r="K510" t="str">
            <v>B</v>
          </cell>
        </row>
        <row r="511">
          <cell r="A511">
            <v>2191</v>
          </cell>
          <cell r="B511" t="str">
            <v>Sabana</v>
          </cell>
          <cell r="C511" t="str">
            <v>1M06</v>
          </cell>
          <cell r="D511" t="str">
            <v>EDS TURISTICA DE PAIPA</v>
          </cell>
          <cell r="E511" t="str">
            <v xml:space="preserve">NO </v>
          </cell>
          <cell r="F511" t="str">
            <v>Paipa</v>
          </cell>
          <cell r="G511" t="str">
            <v>Boyaca</v>
          </cell>
          <cell r="H511" t="str">
            <v>NO</v>
          </cell>
          <cell r="I511" t="str">
            <v>Tunja</v>
          </cell>
          <cell r="J511" t="str">
            <v>Tunja</v>
          </cell>
          <cell r="K511" t="str">
            <v>B</v>
          </cell>
        </row>
        <row r="512">
          <cell r="A512">
            <v>2194</v>
          </cell>
          <cell r="B512" t="str">
            <v>Sabana</v>
          </cell>
          <cell r="C512" t="str">
            <v>1M06</v>
          </cell>
          <cell r="D512" t="str">
            <v>EDS INVERSIONES TLT</v>
          </cell>
          <cell r="E512" t="str">
            <v xml:space="preserve">NO </v>
          </cell>
          <cell r="F512" t="str">
            <v>Guaduas</v>
          </cell>
          <cell r="G512" t="str">
            <v>Cundinamarca</v>
          </cell>
          <cell r="H512" t="str">
            <v>NO</v>
          </cell>
          <cell r="I512" t="str">
            <v>Facatativá</v>
          </cell>
          <cell r="J512" t="str">
            <v>Bogotá</v>
          </cell>
          <cell r="K512" t="str">
            <v>B</v>
          </cell>
        </row>
        <row r="513">
          <cell r="A513">
            <v>2198</v>
          </cell>
          <cell r="B513" t="str">
            <v>Norte</v>
          </cell>
          <cell r="C513" t="str">
            <v>1M04</v>
          </cell>
          <cell r="D513" t="str">
            <v>EDS MATORRAL</v>
          </cell>
          <cell r="E513" t="str">
            <v>SI</v>
          </cell>
          <cell r="F513" t="str">
            <v>Cartagena</v>
          </cell>
          <cell r="G513" t="str">
            <v>Bolívar</v>
          </cell>
          <cell r="H513" t="str">
            <v>NO</v>
          </cell>
          <cell r="I513" t="str">
            <v>Cartagena</v>
          </cell>
          <cell r="J513" t="str">
            <v>Cartagena</v>
          </cell>
          <cell r="K513" t="str">
            <v>A</v>
          </cell>
        </row>
        <row r="514">
          <cell r="A514">
            <v>2202</v>
          </cell>
          <cell r="B514" t="str">
            <v>Norte</v>
          </cell>
          <cell r="C514" t="str">
            <v>1M04</v>
          </cell>
          <cell r="D514" t="str">
            <v>EDS GASXI 76</v>
          </cell>
          <cell r="E514" t="str">
            <v>SI</v>
          </cell>
          <cell r="F514" t="str">
            <v>Barranquilla</v>
          </cell>
          <cell r="G514" t="str">
            <v>Atlántico</v>
          </cell>
          <cell r="H514" t="str">
            <v>NO</v>
          </cell>
          <cell r="I514" t="str">
            <v>Barranquilla</v>
          </cell>
          <cell r="J514" t="str">
            <v>Barranquilla</v>
          </cell>
          <cell r="K514" t="str">
            <v>A</v>
          </cell>
        </row>
        <row r="515">
          <cell r="A515">
            <v>2203</v>
          </cell>
          <cell r="B515" t="str">
            <v>Norte</v>
          </cell>
          <cell r="C515" t="str">
            <v>1M04</v>
          </cell>
          <cell r="D515" t="str">
            <v>EDS BARRANQUILLITA</v>
          </cell>
          <cell r="E515" t="str">
            <v>SI</v>
          </cell>
          <cell r="F515" t="str">
            <v>Barranquilla</v>
          </cell>
          <cell r="G515" t="str">
            <v>Atlántico</v>
          </cell>
          <cell r="H515" t="str">
            <v>NO</v>
          </cell>
          <cell r="I515" t="str">
            <v>Barranquilla</v>
          </cell>
          <cell r="J515" t="str">
            <v>Barranquilla</v>
          </cell>
          <cell r="K515" t="str">
            <v>A</v>
          </cell>
        </row>
        <row r="516">
          <cell r="A516">
            <v>2205</v>
          </cell>
          <cell r="B516" t="str">
            <v>Bucaramanga</v>
          </cell>
          <cell r="C516" t="str">
            <v>1M02</v>
          </cell>
          <cell r="D516" t="str">
            <v>EDS SABANA DE LOS TRAPICHES</v>
          </cell>
          <cell r="E516" t="str">
            <v xml:space="preserve">NO </v>
          </cell>
          <cell r="F516" t="str">
            <v>Villa Del Rosario</v>
          </cell>
          <cell r="G516" t="str">
            <v>Norte De Santander</v>
          </cell>
          <cell r="H516" t="str">
            <v>SI</v>
          </cell>
          <cell r="I516" t="str">
            <v>ley frontera</v>
          </cell>
          <cell r="J516" t="str">
            <v>ley frontera</v>
          </cell>
          <cell r="K516" t="str">
            <v>B</v>
          </cell>
        </row>
        <row r="517">
          <cell r="A517">
            <v>2206</v>
          </cell>
          <cell r="B517" t="str">
            <v>Sabana</v>
          </cell>
          <cell r="C517" t="str">
            <v>1M06</v>
          </cell>
          <cell r="D517" t="str">
            <v>EDS PORTAL DE TEQUIENDAMA UNO</v>
          </cell>
          <cell r="E517" t="str">
            <v xml:space="preserve">NO </v>
          </cell>
          <cell r="F517" t="str">
            <v>San Antonio Del Tequendama</v>
          </cell>
          <cell r="G517" t="str">
            <v>Cundinamarca</v>
          </cell>
          <cell r="H517" t="str">
            <v>NO</v>
          </cell>
          <cell r="I517" t="str">
            <v>Soacha</v>
          </cell>
          <cell r="J517" t="str">
            <v>Bogotá</v>
          </cell>
          <cell r="K517" t="str">
            <v>B</v>
          </cell>
        </row>
        <row r="518">
          <cell r="A518">
            <v>2209</v>
          </cell>
          <cell r="B518" t="str">
            <v>Norte</v>
          </cell>
          <cell r="C518" t="str">
            <v>1M04</v>
          </cell>
          <cell r="D518" t="str">
            <v>EDS AV 19 SANTA MARTA</v>
          </cell>
          <cell r="E518" t="str">
            <v>SI</v>
          </cell>
          <cell r="F518" t="str">
            <v>Santa Marta</v>
          </cell>
          <cell r="G518" t="str">
            <v>Magdalena</v>
          </cell>
          <cell r="H518" t="str">
            <v>NO</v>
          </cell>
          <cell r="I518" t="str">
            <v>Santa Marta</v>
          </cell>
          <cell r="J518" t="str">
            <v>Santa Marta</v>
          </cell>
          <cell r="K518" t="str">
            <v>A</v>
          </cell>
        </row>
        <row r="519">
          <cell r="A519">
            <v>2210</v>
          </cell>
          <cell r="B519" t="str">
            <v>Antioquia</v>
          </cell>
          <cell r="C519" t="str">
            <v>1M01</v>
          </cell>
          <cell r="D519" t="str">
            <v>EDS EL CONDOR DE COLOMBIA</v>
          </cell>
          <cell r="E519" t="str">
            <v>SI</v>
          </cell>
          <cell r="F519" t="str">
            <v>Medellín</v>
          </cell>
          <cell r="G519" t="str">
            <v>Antioquia</v>
          </cell>
          <cell r="H519" t="str">
            <v>NO</v>
          </cell>
          <cell r="I519" t="str">
            <v>Medellín</v>
          </cell>
          <cell r="J519" t="str">
            <v>Medellín</v>
          </cell>
          <cell r="K519" t="str">
            <v>A</v>
          </cell>
        </row>
        <row r="520">
          <cell r="A520">
            <v>2212</v>
          </cell>
          <cell r="B520" t="str">
            <v>Bucaramanga</v>
          </cell>
          <cell r="C520" t="str">
            <v>1M02</v>
          </cell>
          <cell r="D520" t="str">
            <v>EDS LAS MALVINAS</v>
          </cell>
          <cell r="E520" t="str">
            <v xml:space="preserve">NO </v>
          </cell>
          <cell r="F520" t="str">
            <v>Arauca</v>
          </cell>
          <cell r="G520" t="str">
            <v>Arauca</v>
          </cell>
          <cell r="H520" t="str">
            <v>SI</v>
          </cell>
          <cell r="I520" t="str">
            <v>ley frontera</v>
          </cell>
          <cell r="J520" t="str">
            <v>ley frontera</v>
          </cell>
          <cell r="K520" t="str">
            <v>B</v>
          </cell>
        </row>
        <row r="521">
          <cell r="A521">
            <v>2213</v>
          </cell>
          <cell r="B521" t="str">
            <v>Antioquia</v>
          </cell>
          <cell r="C521" t="str">
            <v>1M01</v>
          </cell>
          <cell r="D521" t="str">
            <v>EDS LA ENTRADA</v>
          </cell>
          <cell r="E521" t="str">
            <v xml:space="preserve">NO </v>
          </cell>
          <cell r="F521" t="str">
            <v>Peñol</v>
          </cell>
          <cell r="G521" t="str">
            <v>Antioquia</v>
          </cell>
          <cell r="H521" t="str">
            <v>NO</v>
          </cell>
          <cell r="I521" t="str">
            <v>Medellín</v>
          </cell>
          <cell r="J521" t="str">
            <v>Medellín</v>
          </cell>
          <cell r="K521" t="str">
            <v>B</v>
          </cell>
        </row>
        <row r="522">
          <cell r="A522">
            <v>2217</v>
          </cell>
          <cell r="B522" t="str">
            <v>Bucaramanga</v>
          </cell>
          <cell r="C522" t="str">
            <v>1M02</v>
          </cell>
          <cell r="D522" t="str">
            <v>EDS SEÑORITA CASANARE</v>
          </cell>
          <cell r="E522" t="str">
            <v xml:space="preserve">NO </v>
          </cell>
          <cell r="F522" t="str">
            <v>Yopal</v>
          </cell>
          <cell r="G522" t="str">
            <v>Casanare</v>
          </cell>
          <cell r="H522" t="str">
            <v>NO</v>
          </cell>
          <cell r="I522" t="str">
            <v>Villavicencio</v>
          </cell>
          <cell r="J522" t="str">
            <v>Villavicencio</v>
          </cell>
          <cell r="K522" t="str">
            <v>B</v>
          </cell>
        </row>
        <row r="523">
          <cell r="A523">
            <v>2219</v>
          </cell>
          <cell r="B523" t="str">
            <v>Antioquia</v>
          </cell>
          <cell r="C523" t="str">
            <v>1M01</v>
          </cell>
          <cell r="D523" t="str">
            <v>EDS RIO GRANDE</v>
          </cell>
          <cell r="E523" t="str">
            <v xml:space="preserve">NO </v>
          </cell>
          <cell r="F523" t="str">
            <v>Apartado</v>
          </cell>
          <cell r="G523" t="str">
            <v>Antioquia</v>
          </cell>
          <cell r="H523" t="str">
            <v>NO</v>
          </cell>
          <cell r="I523" t="str">
            <v>Medellín</v>
          </cell>
          <cell r="J523" t="str">
            <v>Medellín</v>
          </cell>
          <cell r="K523" t="str">
            <v>B</v>
          </cell>
        </row>
        <row r="524">
          <cell r="A524">
            <v>2220</v>
          </cell>
          <cell r="B524" t="str">
            <v>Bucaramanga</v>
          </cell>
          <cell r="C524" t="str">
            <v>1M02</v>
          </cell>
          <cell r="D524" t="str">
            <v>EDS SERVICAR</v>
          </cell>
          <cell r="E524" t="str">
            <v xml:space="preserve">NO </v>
          </cell>
          <cell r="F524" t="str">
            <v>Pailitas</v>
          </cell>
          <cell r="G524" t="str">
            <v>Cesar</v>
          </cell>
          <cell r="H524" t="str">
            <v>SI</v>
          </cell>
          <cell r="I524" t="str">
            <v>ley frontera</v>
          </cell>
          <cell r="J524" t="str">
            <v>ley frontera</v>
          </cell>
          <cell r="K524" t="str">
            <v>B</v>
          </cell>
        </row>
        <row r="525">
          <cell r="A525">
            <v>2221</v>
          </cell>
          <cell r="B525" t="str">
            <v>Sabana</v>
          </cell>
          <cell r="C525" t="str">
            <v>1M06</v>
          </cell>
          <cell r="D525" t="str">
            <v>EDS EL FARO</v>
          </cell>
          <cell r="E525" t="str">
            <v xml:space="preserve">NO </v>
          </cell>
          <cell r="F525" t="str">
            <v>Barbosa</v>
          </cell>
          <cell r="G525" t="str">
            <v>Santander</v>
          </cell>
          <cell r="H525" t="str">
            <v>NO</v>
          </cell>
          <cell r="I525" t="str">
            <v>Bucaramanga</v>
          </cell>
          <cell r="J525" t="str">
            <v>Bucaramanga</v>
          </cell>
          <cell r="K525" t="str">
            <v>B</v>
          </cell>
        </row>
        <row r="526">
          <cell r="A526">
            <v>2224</v>
          </cell>
          <cell r="B526" t="str">
            <v>Sur</v>
          </cell>
          <cell r="C526" t="str">
            <v>1M07</v>
          </cell>
          <cell r="D526" t="str">
            <v>EDS MILENIUM EL JORDAN</v>
          </cell>
          <cell r="E526" t="str">
            <v>SI</v>
          </cell>
          <cell r="F526" t="str">
            <v>Ibagué</v>
          </cell>
          <cell r="G526" t="str">
            <v>Tolima</v>
          </cell>
          <cell r="H526" t="str">
            <v>NO</v>
          </cell>
          <cell r="I526" t="str">
            <v>Ibagué</v>
          </cell>
          <cell r="J526" t="str">
            <v>Ibagué</v>
          </cell>
          <cell r="K526" t="str">
            <v>A</v>
          </cell>
        </row>
        <row r="527">
          <cell r="A527">
            <v>2225</v>
          </cell>
          <cell r="B527" t="str">
            <v>Sur</v>
          </cell>
          <cell r="C527" t="str">
            <v>1M07</v>
          </cell>
          <cell r="D527" t="str">
            <v>EDS LA MONEDA</v>
          </cell>
          <cell r="E527" t="str">
            <v xml:space="preserve">NO </v>
          </cell>
          <cell r="F527" t="str">
            <v>Coello</v>
          </cell>
          <cell r="G527" t="str">
            <v>Tolima</v>
          </cell>
          <cell r="H527" t="str">
            <v>NO</v>
          </cell>
          <cell r="I527" t="str">
            <v>Ibagué</v>
          </cell>
          <cell r="J527" t="str">
            <v>Ibagué</v>
          </cell>
          <cell r="K527" t="str">
            <v>B</v>
          </cell>
        </row>
        <row r="528">
          <cell r="A528">
            <v>2226</v>
          </cell>
          <cell r="B528" t="str">
            <v>Sabana</v>
          </cell>
          <cell r="C528" t="str">
            <v>1M06</v>
          </cell>
          <cell r="D528" t="str">
            <v>EDS CRUCE</v>
          </cell>
          <cell r="E528" t="str">
            <v xml:space="preserve">NO </v>
          </cell>
          <cell r="F528" t="str">
            <v>Sabanalarga</v>
          </cell>
          <cell r="G528" t="str">
            <v>Casanare</v>
          </cell>
          <cell r="H528" t="str">
            <v>NO</v>
          </cell>
          <cell r="I528" t="str">
            <v>Villavicencio</v>
          </cell>
          <cell r="J528" t="str">
            <v>Villavicencio</v>
          </cell>
          <cell r="K528" t="str">
            <v>B</v>
          </cell>
        </row>
        <row r="529">
          <cell r="A529">
            <v>2227</v>
          </cell>
          <cell r="B529" t="str">
            <v>Sabana</v>
          </cell>
          <cell r="C529" t="str">
            <v>1M06</v>
          </cell>
          <cell r="D529" t="str">
            <v>EDS MAYA</v>
          </cell>
          <cell r="E529" t="str">
            <v xml:space="preserve">NO </v>
          </cell>
          <cell r="F529" t="str">
            <v>Paratebueno (La Naguaya)</v>
          </cell>
          <cell r="G529" t="str">
            <v>Cundinamarca</v>
          </cell>
          <cell r="H529" t="str">
            <v>NO</v>
          </cell>
          <cell r="I529" t="str">
            <v>Villavicencio</v>
          </cell>
          <cell r="J529" t="str">
            <v>Villavicencio</v>
          </cell>
          <cell r="K529" t="str">
            <v>B</v>
          </cell>
        </row>
        <row r="530">
          <cell r="A530">
            <v>2228</v>
          </cell>
          <cell r="B530" t="str">
            <v>Norte</v>
          </cell>
          <cell r="C530" t="str">
            <v>1M04</v>
          </cell>
          <cell r="D530" t="str">
            <v>EDS SERVIENTRO LORICA</v>
          </cell>
          <cell r="E530" t="str">
            <v xml:space="preserve">NO </v>
          </cell>
          <cell r="F530" t="str">
            <v>Lorica</v>
          </cell>
          <cell r="G530" t="str">
            <v>Cordoba</v>
          </cell>
          <cell r="H530" t="str">
            <v>NO</v>
          </cell>
          <cell r="I530" t="str">
            <v>Montería</v>
          </cell>
          <cell r="J530" t="str">
            <v>Montería</v>
          </cell>
          <cell r="K530" t="str">
            <v>B</v>
          </cell>
        </row>
        <row r="531">
          <cell r="A531">
            <v>2229</v>
          </cell>
          <cell r="B531" t="str">
            <v>Bucaramanga</v>
          </cell>
          <cell r="C531" t="str">
            <v>1M02</v>
          </cell>
          <cell r="D531" t="str">
            <v>EDS COOTRASARAVITA</v>
          </cell>
          <cell r="E531" t="str">
            <v xml:space="preserve">NO </v>
          </cell>
          <cell r="F531" t="str">
            <v>Socorro</v>
          </cell>
          <cell r="G531" t="str">
            <v>Santander</v>
          </cell>
          <cell r="H531" t="str">
            <v>NO</v>
          </cell>
          <cell r="I531" t="str">
            <v>Bucaramanga</v>
          </cell>
          <cell r="J531" t="str">
            <v>Bucaramanga</v>
          </cell>
          <cell r="K531" t="str">
            <v>B</v>
          </cell>
        </row>
        <row r="532">
          <cell r="A532">
            <v>2230</v>
          </cell>
          <cell r="B532" t="str">
            <v>Norte</v>
          </cell>
          <cell r="C532" t="str">
            <v>1M04</v>
          </cell>
          <cell r="D532" t="str">
            <v>EDS CENTRAL LORICA</v>
          </cell>
          <cell r="E532" t="str">
            <v xml:space="preserve">NO </v>
          </cell>
          <cell r="F532" t="str">
            <v>Lorica</v>
          </cell>
          <cell r="G532" t="str">
            <v>Cordoba</v>
          </cell>
          <cell r="H532" t="str">
            <v>NO</v>
          </cell>
          <cell r="I532" t="str">
            <v>Montería</v>
          </cell>
          <cell r="J532" t="str">
            <v>Montería</v>
          </cell>
          <cell r="K532" t="str">
            <v>B</v>
          </cell>
        </row>
        <row r="533">
          <cell r="A533">
            <v>2231</v>
          </cell>
          <cell r="B533" t="str">
            <v>Occidente</v>
          </cell>
          <cell r="C533" t="str">
            <v>1M05</v>
          </cell>
          <cell r="D533" t="str">
            <v>EDS BRETAÑA</v>
          </cell>
          <cell r="E533" t="str">
            <v>SI</v>
          </cell>
          <cell r="F533" t="str">
            <v>Cali</v>
          </cell>
          <cell r="G533" t="str">
            <v>Valle Del Cauca</v>
          </cell>
          <cell r="H533" t="str">
            <v>NO</v>
          </cell>
          <cell r="I533" t="str">
            <v>Cali</v>
          </cell>
          <cell r="J533" t="str">
            <v>Cali</v>
          </cell>
          <cell r="K533" t="str">
            <v>A</v>
          </cell>
        </row>
        <row r="534">
          <cell r="A534">
            <v>2236</v>
          </cell>
          <cell r="B534" t="str">
            <v>Occidente</v>
          </cell>
          <cell r="C534" t="str">
            <v>1M05</v>
          </cell>
          <cell r="D534" t="str">
            <v>EDS HORIZONTE</v>
          </cell>
          <cell r="E534" t="str">
            <v>SI</v>
          </cell>
          <cell r="F534" t="str">
            <v>Cali</v>
          </cell>
          <cell r="G534" t="str">
            <v>Valle Del Cauca</v>
          </cell>
          <cell r="H534" t="str">
            <v>NO</v>
          </cell>
          <cell r="I534" t="str">
            <v>Cali</v>
          </cell>
          <cell r="J534" t="str">
            <v>Cali</v>
          </cell>
          <cell r="K534" t="str">
            <v>A</v>
          </cell>
        </row>
        <row r="535">
          <cell r="A535">
            <v>2237</v>
          </cell>
          <cell r="B535" t="str">
            <v>Antioquia</v>
          </cell>
          <cell r="C535" t="str">
            <v>1M01</v>
          </cell>
          <cell r="D535" t="str">
            <v>EDS PALMITAS</v>
          </cell>
          <cell r="E535" t="str">
            <v>SI</v>
          </cell>
          <cell r="F535" t="str">
            <v>Envigado</v>
          </cell>
          <cell r="G535" t="str">
            <v>Antioquia</v>
          </cell>
          <cell r="H535" t="str">
            <v>NO</v>
          </cell>
          <cell r="I535" t="str">
            <v>Envigado</v>
          </cell>
          <cell r="J535" t="str">
            <v>Medellín</v>
          </cell>
          <cell r="K535" t="str">
            <v>A</v>
          </cell>
        </row>
        <row r="536">
          <cell r="A536">
            <v>2238</v>
          </cell>
          <cell r="B536" t="str">
            <v>Antioquia</v>
          </cell>
          <cell r="C536" t="str">
            <v>1M01</v>
          </cell>
          <cell r="D536" t="str">
            <v>EDS LA PLAYA ANTIOQUIA</v>
          </cell>
          <cell r="E536" t="str">
            <v xml:space="preserve">NO </v>
          </cell>
          <cell r="F536" t="str">
            <v>Ciudad Bolivar</v>
          </cell>
          <cell r="G536" t="str">
            <v>Antioquia</v>
          </cell>
          <cell r="H536" t="str">
            <v>NO</v>
          </cell>
          <cell r="I536" t="str">
            <v>Medellín</v>
          </cell>
          <cell r="J536" t="str">
            <v>Medellín</v>
          </cell>
          <cell r="K536" t="str">
            <v>B</v>
          </cell>
        </row>
        <row r="537">
          <cell r="A537">
            <v>2239</v>
          </cell>
          <cell r="B537" t="str">
            <v>Occidente</v>
          </cell>
          <cell r="C537" t="str">
            <v>1M05</v>
          </cell>
          <cell r="D537" t="str">
            <v>EDS GUADALAJARA DE BUGA</v>
          </cell>
          <cell r="E537" t="str">
            <v xml:space="preserve">NO </v>
          </cell>
          <cell r="F537" t="str">
            <v>Buga</v>
          </cell>
          <cell r="G537" t="str">
            <v>Valle Del Cauca</v>
          </cell>
          <cell r="H537" t="str">
            <v>NO</v>
          </cell>
          <cell r="I537" t="str">
            <v>Cali</v>
          </cell>
          <cell r="J537" t="str">
            <v>Cali</v>
          </cell>
          <cell r="K537" t="str">
            <v>B</v>
          </cell>
        </row>
        <row r="538">
          <cell r="A538">
            <v>2245</v>
          </cell>
          <cell r="B538" t="str">
            <v>Norte</v>
          </cell>
          <cell r="C538" t="str">
            <v>1M04</v>
          </cell>
          <cell r="D538" t="str">
            <v>EDS CELESTE</v>
          </cell>
          <cell r="E538" t="str">
            <v xml:space="preserve">NO </v>
          </cell>
          <cell r="F538" t="str">
            <v>Turbana</v>
          </cell>
          <cell r="G538" t="str">
            <v>Bolívar</v>
          </cell>
          <cell r="H538" t="str">
            <v>NO</v>
          </cell>
          <cell r="I538" t="str">
            <v>Cartagena</v>
          </cell>
          <cell r="J538" t="str">
            <v>Cartagena</v>
          </cell>
          <cell r="K538" t="str">
            <v>B</v>
          </cell>
        </row>
        <row r="539">
          <cell r="A539">
            <v>2247</v>
          </cell>
          <cell r="B539" t="str">
            <v>Norte</v>
          </cell>
          <cell r="C539" t="str">
            <v>1M04</v>
          </cell>
          <cell r="D539" t="str">
            <v>EDS SAN RAFAEL</v>
          </cell>
          <cell r="E539" t="str">
            <v xml:space="preserve">NO </v>
          </cell>
          <cell r="F539" t="str">
            <v>San Juan Nepomuceno</v>
          </cell>
          <cell r="G539" t="str">
            <v>Bolívar</v>
          </cell>
          <cell r="H539" t="str">
            <v>NO</v>
          </cell>
          <cell r="I539" t="str">
            <v>Cartagena</v>
          </cell>
          <cell r="J539" t="str">
            <v>Cartagena</v>
          </cell>
          <cell r="K539" t="str">
            <v>B</v>
          </cell>
        </row>
        <row r="540">
          <cell r="A540">
            <v>2249</v>
          </cell>
          <cell r="B540" t="str">
            <v>Bucaramanga</v>
          </cell>
          <cell r="C540" t="str">
            <v>1M02</v>
          </cell>
          <cell r="D540" t="str">
            <v>EDS PINAR DEL RIO</v>
          </cell>
          <cell r="E540" t="str">
            <v xml:space="preserve">NO </v>
          </cell>
          <cell r="F540" t="str">
            <v>Los Patios</v>
          </cell>
          <cell r="G540" t="str">
            <v>Norte De Santander</v>
          </cell>
          <cell r="H540" t="str">
            <v>SI</v>
          </cell>
          <cell r="I540" t="str">
            <v>ley frontera</v>
          </cell>
          <cell r="J540" t="str">
            <v>ley frontera</v>
          </cell>
          <cell r="K540" t="str">
            <v>B</v>
          </cell>
        </row>
        <row r="541">
          <cell r="A541">
            <v>2250</v>
          </cell>
          <cell r="B541" t="str">
            <v>Norte</v>
          </cell>
          <cell r="C541" t="str">
            <v>1M04</v>
          </cell>
          <cell r="D541" t="str">
            <v>EDS CODI GUATAPURI</v>
          </cell>
          <cell r="E541" t="str">
            <v xml:space="preserve">NO </v>
          </cell>
          <cell r="F541" t="str">
            <v>Valledupar</v>
          </cell>
          <cell r="G541" t="str">
            <v>Cesar</v>
          </cell>
          <cell r="H541" t="str">
            <v>SI</v>
          </cell>
          <cell r="I541" t="str">
            <v>ley frontera</v>
          </cell>
          <cell r="J541" t="str">
            <v>ley frontera</v>
          </cell>
          <cell r="K541" t="str">
            <v>B</v>
          </cell>
        </row>
        <row r="542">
          <cell r="A542">
            <v>2252</v>
          </cell>
          <cell r="B542" t="str">
            <v>Antioquia</v>
          </cell>
          <cell r="C542" t="str">
            <v>1M01</v>
          </cell>
          <cell r="D542" t="str">
            <v>EDS LA CRUZADA</v>
          </cell>
          <cell r="E542" t="str">
            <v xml:space="preserve">NO </v>
          </cell>
          <cell r="F542" t="str">
            <v>Remedios</v>
          </cell>
          <cell r="G542" t="str">
            <v>Antioquia</v>
          </cell>
          <cell r="H542" t="str">
            <v>NO</v>
          </cell>
          <cell r="I542" t="str">
            <v>Medellín</v>
          </cell>
          <cell r="J542" t="str">
            <v>Medellín</v>
          </cell>
          <cell r="K542" t="str">
            <v>B</v>
          </cell>
        </row>
        <row r="543">
          <cell r="A543">
            <v>2253</v>
          </cell>
          <cell r="B543" t="str">
            <v>Centro</v>
          </cell>
          <cell r="C543" t="str">
            <v>1M03</v>
          </cell>
          <cell r="D543" t="str">
            <v>EDS EL JARDIN DE LA SUR</v>
          </cell>
          <cell r="E543" t="str">
            <v>SI</v>
          </cell>
          <cell r="F543" t="str">
            <v>Pereira</v>
          </cell>
          <cell r="G543" t="str">
            <v>Risaralda</v>
          </cell>
          <cell r="H543" t="str">
            <v>NO</v>
          </cell>
          <cell r="I543" t="str">
            <v>Pereira</v>
          </cell>
          <cell r="J543" t="str">
            <v>Pereira</v>
          </cell>
          <cell r="K543" t="str">
            <v>A</v>
          </cell>
        </row>
        <row r="544">
          <cell r="A544">
            <v>2254</v>
          </cell>
          <cell r="B544" t="str">
            <v>Antioquia</v>
          </cell>
          <cell r="C544" t="str">
            <v>1M01</v>
          </cell>
          <cell r="D544" t="str">
            <v>EDS SIDERENSE</v>
          </cell>
          <cell r="E544" t="str">
            <v>SI</v>
          </cell>
          <cell r="F544" t="str">
            <v>La Estrella</v>
          </cell>
          <cell r="G544" t="str">
            <v>Antioquia</v>
          </cell>
          <cell r="H544" t="str">
            <v>NO</v>
          </cell>
          <cell r="I544" t="str">
            <v>La Estrella</v>
          </cell>
          <cell r="J544" t="str">
            <v>Medellín</v>
          </cell>
          <cell r="K544" t="str">
            <v>A</v>
          </cell>
        </row>
        <row r="545">
          <cell r="A545">
            <v>2256</v>
          </cell>
          <cell r="B545" t="str">
            <v>Antioquia</v>
          </cell>
          <cell r="C545" t="str">
            <v>1M01</v>
          </cell>
          <cell r="D545" t="str">
            <v>EDS ALTO BONITO</v>
          </cell>
          <cell r="E545" t="str">
            <v xml:space="preserve">NO </v>
          </cell>
          <cell r="F545" t="str">
            <v>Santuario</v>
          </cell>
          <cell r="G545" t="str">
            <v>Antioquia</v>
          </cell>
          <cell r="H545" t="str">
            <v>NO</v>
          </cell>
          <cell r="I545" t="str">
            <v>Medellín</v>
          </cell>
          <cell r="J545" t="str">
            <v>Medellín</v>
          </cell>
          <cell r="K545" t="str">
            <v>B</v>
          </cell>
        </row>
        <row r="546">
          <cell r="A546">
            <v>2257</v>
          </cell>
          <cell r="B546" t="str">
            <v>Sur</v>
          </cell>
          <cell r="C546" t="str">
            <v>1M07</v>
          </cell>
          <cell r="D546" t="str">
            <v>EDS LA PERDIZ</v>
          </cell>
          <cell r="E546" t="str">
            <v xml:space="preserve">NO </v>
          </cell>
          <cell r="F546" t="str">
            <v>Florencia</v>
          </cell>
          <cell r="G546" t="str">
            <v>Caqueta</v>
          </cell>
          <cell r="H546" t="str">
            <v>NO</v>
          </cell>
          <cell r="I546" t="str">
            <v>Neiva</v>
          </cell>
          <cell r="J546" t="str">
            <v>Neiva</v>
          </cell>
          <cell r="K546" t="str">
            <v>B</v>
          </cell>
        </row>
        <row r="547">
          <cell r="A547">
            <v>2259</v>
          </cell>
          <cell r="B547" t="str">
            <v>Occidente</v>
          </cell>
          <cell r="C547" t="str">
            <v>1M05</v>
          </cell>
          <cell r="D547" t="str">
            <v>EDS LA 70</v>
          </cell>
          <cell r="E547" t="str">
            <v>SI</v>
          </cell>
          <cell r="F547" t="str">
            <v>Cali</v>
          </cell>
          <cell r="G547" t="str">
            <v>Valle Del Cauca</v>
          </cell>
          <cell r="H547" t="str">
            <v>NO</v>
          </cell>
          <cell r="I547" t="str">
            <v>Cali</v>
          </cell>
          <cell r="J547" t="str">
            <v>Cali</v>
          </cell>
          <cell r="K547" t="str">
            <v>A</v>
          </cell>
        </row>
        <row r="548">
          <cell r="A548">
            <v>2260</v>
          </cell>
          <cell r="B548" t="str">
            <v>Centro</v>
          </cell>
          <cell r="C548" t="str">
            <v>1M03</v>
          </cell>
          <cell r="D548" t="str">
            <v>EDS LA LLAMA</v>
          </cell>
          <cell r="E548" t="str">
            <v xml:space="preserve">NO </v>
          </cell>
          <cell r="F548" t="str">
            <v>Lérida</v>
          </cell>
          <cell r="G548" t="str">
            <v>Tolima</v>
          </cell>
          <cell r="H548" t="str">
            <v>NO</v>
          </cell>
          <cell r="I548" t="str">
            <v>Ibagué</v>
          </cell>
          <cell r="J548" t="str">
            <v>Ibagué</v>
          </cell>
          <cell r="K548" t="str">
            <v>B</v>
          </cell>
        </row>
        <row r="549">
          <cell r="A549">
            <v>2262</v>
          </cell>
          <cell r="B549" t="str">
            <v>Centro</v>
          </cell>
          <cell r="C549" t="str">
            <v>1M03</v>
          </cell>
          <cell r="D549" t="str">
            <v>EDS LA NUEVA HERRADURA</v>
          </cell>
          <cell r="E549" t="str">
            <v xml:space="preserve">NO </v>
          </cell>
          <cell r="F549" t="str">
            <v>La Tebaida</v>
          </cell>
          <cell r="G549" t="str">
            <v>Quindio</v>
          </cell>
          <cell r="H549" t="str">
            <v>NO</v>
          </cell>
          <cell r="I549" t="str">
            <v>Pereira</v>
          </cell>
          <cell r="J549" t="str">
            <v>Pereira</v>
          </cell>
          <cell r="K549" t="str">
            <v>B</v>
          </cell>
        </row>
        <row r="550">
          <cell r="A550">
            <v>2263</v>
          </cell>
          <cell r="B550" t="str">
            <v>Norte</v>
          </cell>
          <cell r="C550" t="str">
            <v>1M04</v>
          </cell>
          <cell r="D550" t="str">
            <v>EDS ARCAS VIA ALTERNA</v>
          </cell>
          <cell r="E550" t="str">
            <v>SI</v>
          </cell>
          <cell r="F550" t="str">
            <v>Santa Marta</v>
          </cell>
          <cell r="G550" t="str">
            <v>Magdalena</v>
          </cell>
          <cell r="H550" t="str">
            <v>NO</v>
          </cell>
          <cell r="I550" t="str">
            <v>Santa Marta</v>
          </cell>
          <cell r="J550" t="str">
            <v>Santa Marta</v>
          </cell>
          <cell r="K550" t="str">
            <v>A</v>
          </cell>
        </row>
        <row r="551">
          <cell r="A551">
            <v>2264</v>
          </cell>
          <cell r="B551" t="str">
            <v>Norte</v>
          </cell>
          <cell r="C551" t="str">
            <v>1M04</v>
          </cell>
          <cell r="D551" t="str">
            <v>EDS ARCAS VIA TAYRONA</v>
          </cell>
          <cell r="E551" t="str">
            <v>SI</v>
          </cell>
          <cell r="F551" t="str">
            <v>Santa Marta</v>
          </cell>
          <cell r="G551" t="str">
            <v>Magdalena</v>
          </cell>
          <cell r="H551" t="str">
            <v>NO</v>
          </cell>
          <cell r="I551" t="str">
            <v>Santa Marta</v>
          </cell>
          <cell r="J551" t="str">
            <v>Santa Marta</v>
          </cell>
          <cell r="K551" t="str">
            <v>A</v>
          </cell>
        </row>
        <row r="552">
          <cell r="A552">
            <v>2265</v>
          </cell>
          <cell r="B552" t="str">
            <v>Norte</v>
          </cell>
          <cell r="C552" t="str">
            <v>1M04</v>
          </cell>
          <cell r="D552" t="str">
            <v>EDS ARCAS RODADERO</v>
          </cell>
          <cell r="E552" t="str">
            <v>SI</v>
          </cell>
          <cell r="F552" t="str">
            <v>Santa Marta</v>
          </cell>
          <cell r="G552" t="str">
            <v>Magdalena</v>
          </cell>
          <cell r="H552" t="str">
            <v>NO</v>
          </cell>
          <cell r="I552" t="str">
            <v>Santa Marta</v>
          </cell>
          <cell r="J552" t="str">
            <v>Santa Marta</v>
          </cell>
          <cell r="K552" t="str">
            <v>A</v>
          </cell>
        </row>
        <row r="553">
          <cell r="A553">
            <v>2266</v>
          </cell>
          <cell r="B553" t="str">
            <v>Norte</v>
          </cell>
          <cell r="C553" t="str">
            <v>1M04</v>
          </cell>
          <cell r="D553" t="str">
            <v>EDS ARCAS LA 22</v>
          </cell>
          <cell r="E553" t="str">
            <v>SI</v>
          </cell>
          <cell r="F553" t="str">
            <v>Santa Marta</v>
          </cell>
          <cell r="G553" t="str">
            <v>Magdalena</v>
          </cell>
          <cell r="H553" t="str">
            <v>NO</v>
          </cell>
          <cell r="I553" t="str">
            <v>Santa Marta</v>
          </cell>
          <cell r="J553" t="str">
            <v>Santa Marta</v>
          </cell>
          <cell r="K553" t="str">
            <v>A</v>
          </cell>
        </row>
        <row r="554">
          <cell r="A554">
            <v>2267</v>
          </cell>
          <cell r="B554" t="str">
            <v>Norte</v>
          </cell>
          <cell r="C554" t="str">
            <v>1M04</v>
          </cell>
          <cell r="D554" t="str">
            <v>EDS ARCAS COSTA AZUL</v>
          </cell>
          <cell r="E554" t="str">
            <v>SI</v>
          </cell>
          <cell r="F554" t="str">
            <v>Santa Marta</v>
          </cell>
          <cell r="G554" t="str">
            <v>Magdalena</v>
          </cell>
          <cell r="H554" t="str">
            <v>NO</v>
          </cell>
          <cell r="I554" t="str">
            <v>Santa Marta</v>
          </cell>
          <cell r="J554" t="str">
            <v>Santa Marta</v>
          </cell>
          <cell r="K554" t="str">
            <v>A</v>
          </cell>
        </row>
        <row r="555">
          <cell r="A555">
            <v>2268</v>
          </cell>
          <cell r="B555" t="str">
            <v>Sabana</v>
          </cell>
          <cell r="C555" t="str">
            <v>1M06</v>
          </cell>
          <cell r="D555" t="str">
            <v>EDS AV GRANADA</v>
          </cell>
          <cell r="E555" t="str">
            <v xml:space="preserve">NO </v>
          </cell>
          <cell r="F555" t="str">
            <v>Granada</v>
          </cell>
          <cell r="G555" t="str">
            <v>Meta</v>
          </cell>
          <cell r="H555" t="str">
            <v>NO</v>
          </cell>
          <cell r="I555" t="str">
            <v>Villavicencio</v>
          </cell>
          <cell r="J555" t="str">
            <v>Villavicencio</v>
          </cell>
          <cell r="K555" t="str">
            <v>B</v>
          </cell>
        </row>
        <row r="556">
          <cell r="A556">
            <v>2271</v>
          </cell>
          <cell r="B556" t="str">
            <v>Sur</v>
          </cell>
          <cell r="C556" t="str">
            <v>1M07</v>
          </cell>
          <cell r="D556" t="str">
            <v>EDS LAS DELICIAS</v>
          </cell>
          <cell r="E556" t="str">
            <v xml:space="preserve">NO </v>
          </cell>
          <cell r="F556" t="str">
            <v>Suaza</v>
          </cell>
          <cell r="G556" t="str">
            <v>Huila</v>
          </cell>
          <cell r="H556" t="str">
            <v>NO</v>
          </cell>
          <cell r="I556" t="str">
            <v>Neiva</v>
          </cell>
          <cell r="J556" t="str">
            <v>Neiva</v>
          </cell>
          <cell r="K556" t="str">
            <v>B</v>
          </cell>
        </row>
        <row r="557">
          <cell r="A557">
            <v>2272</v>
          </cell>
          <cell r="B557" t="str">
            <v>Norte</v>
          </cell>
          <cell r="C557" t="str">
            <v>1M04</v>
          </cell>
          <cell r="D557" t="str">
            <v>EDS AUTOMOTRIZ SAN JOSE</v>
          </cell>
          <cell r="E557" t="str">
            <v xml:space="preserve">NO </v>
          </cell>
          <cell r="F557" t="str">
            <v>Juan De Acosta</v>
          </cell>
          <cell r="G557" t="str">
            <v>Atlántico</v>
          </cell>
          <cell r="H557" t="str">
            <v>NO</v>
          </cell>
          <cell r="I557" t="str">
            <v>Barranquilla</v>
          </cell>
          <cell r="J557" t="str">
            <v>Barranquilla</v>
          </cell>
          <cell r="K557" t="str">
            <v>B</v>
          </cell>
        </row>
        <row r="558">
          <cell r="A558">
            <v>2278</v>
          </cell>
          <cell r="B558" t="str">
            <v>Centro</v>
          </cell>
          <cell r="C558" t="str">
            <v>1M03</v>
          </cell>
          <cell r="D558" t="str">
            <v>EDS TARAPACA</v>
          </cell>
          <cell r="E558" t="str">
            <v xml:space="preserve">NO </v>
          </cell>
          <cell r="F558" t="str">
            <v>Santa Rosa De Cabal</v>
          </cell>
          <cell r="G558" t="str">
            <v>Risaralda</v>
          </cell>
          <cell r="H558" t="str">
            <v>NO</v>
          </cell>
          <cell r="I558" t="str">
            <v>Dosquebradas</v>
          </cell>
          <cell r="J558" t="str">
            <v>Pereira</v>
          </cell>
          <cell r="K558" t="str">
            <v>B</v>
          </cell>
        </row>
        <row r="559">
          <cell r="A559">
            <v>2291</v>
          </cell>
          <cell r="B559" t="str">
            <v>Norte</v>
          </cell>
          <cell r="C559" t="str">
            <v>1M04</v>
          </cell>
          <cell r="D559" t="str">
            <v>DEL RIO SAS</v>
          </cell>
          <cell r="E559" t="str">
            <v xml:space="preserve">NO </v>
          </cell>
          <cell r="F559" t="str">
            <v>Plato</v>
          </cell>
          <cell r="G559" t="str">
            <v>Magdalena</v>
          </cell>
          <cell r="H559" t="str">
            <v>NO</v>
          </cell>
          <cell r="I559" t="str">
            <v>Santa Marta</v>
          </cell>
          <cell r="J559" t="str">
            <v>Santa Marta</v>
          </cell>
          <cell r="K559" t="str">
            <v>B</v>
          </cell>
        </row>
        <row r="560">
          <cell r="A560">
            <v>2295</v>
          </cell>
          <cell r="B560" t="str">
            <v>Bucaramanga</v>
          </cell>
          <cell r="C560" t="str">
            <v>1M02</v>
          </cell>
          <cell r="D560" t="str">
            <v>EDS COROZAL</v>
          </cell>
          <cell r="E560" t="str">
            <v xml:space="preserve">NO </v>
          </cell>
          <cell r="F560" t="str">
            <v>Los Patios</v>
          </cell>
          <cell r="G560" t="str">
            <v>Norte De Santander</v>
          </cell>
          <cell r="H560" t="str">
            <v>SI</v>
          </cell>
          <cell r="I560" t="str">
            <v>ley frontera</v>
          </cell>
          <cell r="J560" t="str">
            <v>ley frontera</v>
          </cell>
          <cell r="K560" t="str">
            <v>B</v>
          </cell>
        </row>
        <row r="561">
          <cell r="A561">
            <v>2296</v>
          </cell>
          <cell r="B561" t="str">
            <v>Centro</v>
          </cell>
          <cell r="C561" t="str">
            <v>1M03</v>
          </cell>
          <cell r="D561" t="str">
            <v>EDS LAURELES</v>
          </cell>
          <cell r="E561" t="str">
            <v>SI</v>
          </cell>
          <cell r="F561" t="str">
            <v>Manizales</v>
          </cell>
          <cell r="G561" t="str">
            <v>Caldas</v>
          </cell>
          <cell r="H561" t="str">
            <v>NO</v>
          </cell>
          <cell r="I561" t="str">
            <v>Manizales</v>
          </cell>
          <cell r="J561" t="str">
            <v>Manizales</v>
          </cell>
          <cell r="K561" t="str">
            <v>A</v>
          </cell>
        </row>
        <row r="562">
          <cell r="A562">
            <v>2299</v>
          </cell>
          <cell r="B562" t="str">
            <v>Bucaramanga</v>
          </cell>
          <cell r="C562" t="str">
            <v>1M02</v>
          </cell>
          <cell r="D562" t="str">
            <v>EDS BARRANCABERMEJA</v>
          </cell>
          <cell r="E562" t="str">
            <v xml:space="preserve">NO </v>
          </cell>
          <cell r="F562" t="str">
            <v>Barrancabermeja</v>
          </cell>
          <cell r="G562" t="str">
            <v>Santander</v>
          </cell>
          <cell r="H562" t="str">
            <v>NO</v>
          </cell>
          <cell r="I562" t="str">
            <v>Bucaramanga</v>
          </cell>
          <cell r="J562" t="str">
            <v>Bucaramanga</v>
          </cell>
          <cell r="K562" t="str">
            <v>B</v>
          </cell>
        </row>
        <row r="563">
          <cell r="A563">
            <v>2300</v>
          </cell>
          <cell r="B563" t="str">
            <v>Sur</v>
          </cell>
          <cell r="C563" t="str">
            <v>1M07</v>
          </cell>
          <cell r="D563" t="str">
            <v>EDS AV. LOS LIBERTADORES</v>
          </cell>
          <cell r="E563" t="str">
            <v xml:space="preserve">NO </v>
          </cell>
          <cell r="F563" t="str">
            <v>La Plata</v>
          </cell>
          <cell r="G563" t="str">
            <v>Huila</v>
          </cell>
          <cell r="H563" t="str">
            <v>NO</v>
          </cell>
          <cell r="I563" t="str">
            <v>Neiva</v>
          </cell>
          <cell r="J563" t="str">
            <v>Neiva</v>
          </cell>
          <cell r="K563" t="str">
            <v>B</v>
          </cell>
        </row>
        <row r="564">
          <cell r="A564">
            <v>2301</v>
          </cell>
          <cell r="B564" t="str">
            <v>Sur</v>
          </cell>
          <cell r="C564" t="str">
            <v>1M07</v>
          </cell>
          <cell r="D564" t="str">
            <v>EDS LOS ANDES SAN AGUSTIN</v>
          </cell>
          <cell r="E564" t="str">
            <v xml:space="preserve">NO </v>
          </cell>
          <cell r="F564" t="str">
            <v>San Agustin</v>
          </cell>
          <cell r="G564" t="str">
            <v>Huila</v>
          </cell>
          <cell r="H564" t="str">
            <v>NO</v>
          </cell>
          <cell r="I564" t="str">
            <v>Neiva</v>
          </cell>
          <cell r="J564" t="str">
            <v>Neiva</v>
          </cell>
          <cell r="K564" t="str">
            <v>B</v>
          </cell>
        </row>
        <row r="565">
          <cell r="A565">
            <v>2302</v>
          </cell>
          <cell r="B565" t="str">
            <v>Bucaramanga</v>
          </cell>
          <cell r="C565" t="str">
            <v>1M02</v>
          </cell>
          <cell r="D565" t="str">
            <v>EDS BUCAROS</v>
          </cell>
          <cell r="E565" t="str">
            <v xml:space="preserve">NO </v>
          </cell>
          <cell r="F565" t="str">
            <v>Bucaramanga</v>
          </cell>
          <cell r="G565" t="str">
            <v>Santander</v>
          </cell>
          <cell r="H565" t="str">
            <v>NO</v>
          </cell>
          <cell r="I565" t="str">
            <v>Bucaramanga</v>
          </cell>
          <cell r="J565" t="str">
            <v>Bucaramanga</v>
          </cell>
          <cell r="K565" t="str">
            <v>A</v>
          </cell>
        </row>
        <row r="566">
          <cell r="A566">
            <v>2303</v>
          </cell>
          <cell r="B566" t="str">
            <v>Antioquia</v>
          </cell>
          <cell r="C566" t="str">
            <v>1M01</v>
          </cell>
          <cell r="D566" t="str">
            <v>EDS BOMBA EL PORVENIR</v>
          </cell>
          <cell r="E566" t="str">
            <v xml:space="preserve">NO </v>
          </cell>
          <cell r="F566" t="str">
            <v>Uramita</v>
          </cell>
          <cell r="G566" t="str">
            <v>Antioquia</v>
          </cell>
          <cell r="H566" t="str">
            <v>NO</v>
          </cell>
          <cell r="I566" t="str">
            <v>Medellín</v>
          </cell>
          <cell r="J566" t="str">
            <v>Medellín</v>
          </cell>
          <cell r="K566" t="str">
            <v>B</v>
          </cell>
        </row>
        <row r="567">
          <cell r="A567">
            <v>2304</v>
          </cell>
          <cell r="B567" t="str">
            <v>Sabana</v>
          </cell>
          <cell r="C567" t="str">
            <v>1M06</v>
          </cell>
          <cell r="D567" t="str">
            <v>EDS LOS ABUELOS</v>
          </cell>
          <cell r="E567" t="str">
            <v>SI</v>
          </cell>
          <cell r="F567" t="str">
            <v>Bogotá</v>
          </cell>
          <cell r="G567" t="str">
            <v>Cundinamarca</v>
          </cell>
          <cell r="H567" t="str">
            <v>NO</v>
          </cell>
          <cell r="I567" t="str">
            <v>Bogotá</v>
          </cell>
          <cell r="J567" t="str">
            <v>Bogotá</v>
          </cell>
          <cell r="K567" t="str">
            <v>A</v>
          </cell>
        </row>
        <row r="568">
          <cell r="A568">
            <v>2308</v>
          </cell>
          <cell r="B568" t="str">
            <v>Norte</v>
          </cell>
          <cell r="C568" t="str">
            <v>1M04</v>
          </cell>
          <cell r="D568" t="str">
            <v>EDS ARCAS VIA MINCA</v>
          </cell>
          <cell r="E568" t="str">
            <v>SI</v>
          </cell>
          <cell r="F568" t="str">
            <v>Santa Marta</v>
          </cell>
          <cell r="G568" t="str">
            <v>Magdalena</v>
          </cell>
          <cell r="H568" t="str">
            <v>NO</v>
          </cell>
          <cell r="I568" t="str">
            <v>Santa Marta</v>
          </cell>
          <cell r="J568" t="str">
            <v>Santa Marta</v>
          </cell>
          <cell r="K568" t="str">
            <v>A</v>
          </cell>
        </row>
        <row r="569">
          <cell r="A569">
            <v>2313</v>
          </cell>
          <cell r="B569" t="str">
            <v>Norte</v>
          </cell>
          <cell r="C569" t="str">
            <v>1M04</v>
          </cell>
          <cell r="D569" t="str">
            <v>EDS BARANOA</v>
          </cell>
          <cell r="E569" t="str">
            <v xml:space="preserve">NO </v>
          </cell>
          <cell r="F569" t="str">
            <v>Baranoa</v>
          </cell>
          <cell r="G569" t="str">
            <v>Atlántico</v>
          </cell>
          <cell r="H569" t="str">
            <v>NO</v>
          </cell>
          <cell r="I569" t="str">
            <v>Barranquilla</v>
          </cell>
          <cell r="J569" t="str">
            <v>Barranquilla</v>
          </cell>
          <cell r="K569" t="str">
            <v>B</v>
          </cell>
        </row>
        <row r="570">
          <cell r="A570">
            <v>2314</v>
          </cell>
          <cell r="B570" t="str">
            <v>Bucaramanga</v>
          </cell>
          <cell r="C570" t="str">
            <v>1M02</v>
          </cell>
          <cell r="D570" t="str">
            <v>EDS BUCARAMANGA</v>
          </cell>
          <cell r="E570" t="str">
            <v xml:space="preserve">NO </v>
          </cell>
          <cell r="F570" t="str">
            <v>Los Patios</v>
          </cell>
          <cell r="G570" t="str">
            <v>Norte De Santander</v>
          </cell>
          <cell r="H570" t="str">
            <v>SI</v>
          </cell>
          <cell r="I570" t="str">
            <v>ley frontera</v>
          </cell>
          <cell r="J570" t="str">
            <v>ley frontera</v>
          </cell>
          <cell r="K570" t="str">
            <v>B</v>
          </cell>
        </row>
        <row r="571">
          <cell r="A571">
            <v>2319</v>
          </cell>
          <cell r="B571" t="str">
            <v>Centro</v>
          </cell>
          <cell r="C571" t="str">
            <v>1M03</v>
          </cell>
          <cell r="D571" t="str">
            <v>EDS OBANDO</v>
          </cell>
          <cell r="E571" t="str">
            <v xml:space="preserve">NO </v>
          </cell>
          <cell r="F571" t="str">
            <v>Obando</v>
          </cell>
          <cell r="G571" t="str">
            <v>Valle Del Cauca</v>
          </cell>
          <cell r="H571" t="str">
            <v>NO</v>
          </cell>
          <cell r="I571" t="str">
            <v>Jamundí</v>
          </cell>
          <cell r="J571" t="str">
            <v>Cali</v>
          </cell>
          <cell r="K571" t="str">
            <v>B</v>
          </cell>
        </row>
        <row r="572">
          <cell r="A572">
            <v>2320</v>
          </cell>
          <cell r="B572" t="str">
            <v>Occidente</v>
          </cell>
          <cell r="C572" t="str">
            <v>1M05</v>
          </cell>
          <cell r="D572" t="str">
            <v>EDS LIBERTADORES SANTANDER</v>
          </cell>
          <cell r="E572" t="str">
            <v xml:space="preserve">NO </v>
          </cell>
          <cell r="F572" t="str">
            <v>Santander De Quilichao</v>
          </cell>
          <cell r="G572" t="str">
            <v>Cauca</v>
          </cell>
          <cell r="H572" t="str">
            <v>NO</v>
          </cell>
          <cell r="I572" t="str">
            <v>Cali</v>
          </cell>
          <cell r="J572" t="str">
            <v>Cali</v>
          </cell>
          <cell r="K572" t="str">
            <v>B</v>
          </cell>
        </row>
        <row r="573">
          <cell r="A573">
            <v>2327</v>
          </cell>
          <cell r="B573" t="str">
            <v>Antioquia</v>
          </cell>
          <cell r="C573" t="str">
            <v>1M01</v>
          </cell>
          <cell r="D573" t="str">
            <v>EDS EL VOLADOR</v>
          </cell>
          <cell r="E573" t="str">
            <v>SI</v>
          </cell>
          <cell r="F573" t="str">
            <v>Medellín</v>
          </cell>
          <cell r="G573" t="str">
            <v>Antioquia</v>
          </cell>
          <cell r="H573" t="str">
            <v>NO</v>
          </cell>
          <cell r="I573" t="str">
            <v>Medellín</v>
          </cell>
          <cell r="J573" t="str">
            <v>Medellín</v>
          </cell>
          <cell r="K573" t="str">
            <v>A</v>
          </cell>
        </row>
        <row r="574">
          <cell r="A574">
            <v>2329</v>
          </cell>
          <cell r="B574" t="str">
            <v>Sur</v>
          </cell>
          <cell r="C574" t="str">
            <v>1M07</v>
          </cell>
          <cell r="D574" t="str">
            <v>EDS SERVIAGRICOLA</v>
          </cell>
          <cell r="E574" t="str">
            <v xml:space="preserve">NO </v>
          </cell>
          <cell r="F574" t="str">
            <v>Saldaña</v>
          </cell>
          <cell r="G574" t="str">
            <v>Tolima</v>
          </cell>
          <cell r="H574" t="str">
            <v>NO</v>
          </cell>
          <cell r="I574" t="str">
            <v>Ibagué</v>
          </cell>
          <cell r="J574" t="str">
            <v>Ibagué</v>
          </cell>
          <cell r="K574" t="str">
            <v>B</v>
          </cell>
        </row>
        <row r="575">
          <cell r="A575">
            <v>2332</v>
          </cell>
          <cell r="B575" t="str">
            <v>Occidente</v>
          </cell>
          <cell r="C575" t="str">
            <v>1M05</v>
          </cell>
          <cell r="D575" t="str">
            <v>SERVICENTRO EL CONDADO</v>
          </cell>
          <cell r="E575" t="str">
            <v xml:space="preserve">NO </v>
          </cell>
          <cell r="F575" t="str">
            <v>Chachagui</v>
          </cell>
          <cell r="G575" t="str">
            <v>Nariño</v>
          </cell>
          <cell r="H575" t="str">
            <v>SI</v>
          </cell>
          <cell r="I575" t="str">
            <v>ley frontera</v>
          </cell>
          <cell r="J575" t="str">
            <v>ley frontera</v>
          </cell>
          <cell r="K575" t="str">
            <v>B</v>
          </cell>
        </row>
        <row r="576">
          <cell r="A576">
            <v>2333</v>
          </cell>
          <cell r="B576" t="str">
            <v>Sabana</v>
          </cell>
          <cell r="C576" t="str">
            <v>1M06</v>
          </cell>
          <cell r="D576" t="str">
            <v>EDS SAN ANTONIO FUENTE DE ORO</v>
          </cell>
          <cell r="E576" t="str">
            <v xml:space="preserve">NO </v>
          </cell>
          <cell r="F576" t="str">
            <v>Fuente De Oro</v>
          </cell>
          <cell r="G576" t="str">
            <v>Meta</v>
          </cell>
          <cell r="H576" t="str">
            <v>NO</v>
          </cell>
          <cell r="I576" t="str">
            <v>Villavicencio</v>
          </cell>
          <cell r="J576" t="str">
            <v>Villavicencio</v>
          </cell>
          <cell r="K576" t="str">
            <v>B</v>
          </cell>
        </row>
        <row r="577">
          <cell r="A577">
            <v>2334</v>
          </cell>
          <cell r="B577" t="str">
            <v>Centro</v>
          </cell>
          <cell r="C577" t="str">
            <v>1M03</v>
          </cell>
          <cell r="D577" t="str">
            <v>EDS TERPEL DEL CENTRO</v>
          </cell>
          <cell r="E577" t="str">
            <v xml:space="preserve">NO </v>
          </cell>
          <cell r="F577" t="str">
            <v>Mariquita</v>
          </cell>
          <cell r="G577" t="str">
            <v>Tolima</v>
          </cell>
          <cell r="H577" t="str">
            <v>NO</v>
          </cell>
          <cell r="I577" t="str">
            <v>Ibagué</v>
          </cell>
          <cell r="J577" t="str">
            <v>Ibagué</v>
          </cell>
          <cell r="K577" t="str">
            <v>B</v>
          </cell>
        </row>
        <row r="578">
          <cell r="A578">
            <v>2335</v>
          </cell>
          <cell r="B578" t="str">
            <v>Sabana</v>
          </cell>
          <cell r="C578" t="str">
            <v>1M06</v>
          </cell>
          <cell r="D578" t="str">
            <v>EDS INCOCENTRO</v>
          </cell>
          <cell r="E578" t="str">
            <v>SI</v>
          </cell>
          <cell r="F578" t="str">
            <v>Bogotá</v>
          </cell>
          <cell r="G578" t="str">
            <v>Cundinamarca</v>
          </cell>
          <cell r="H578" t="str">
            <v>NO</v>
          </cell>
          <cell r="I578" t="str">
            <v>Bogotá</v>
          </cell>
          <cell r="J578" t="str">
            <v>Bogotá</v>
          </cell>
          <cell r="K578" t="str">
            <v>A</v>
          </cell>
        </row>
        <row r="579">
          <cell r="A579">
            <v>2338</v>
          </cell>
          <cell r="B579" t="str">
            <v>Sabana</v>
          </cell>
          <cell r="C579" t="str">
            <v>1M06</v>
          </cell>
          <cell r="D579" t="str">
            <v>EDS BUENOS AIRES</v>
          </cell>
          <cell r="E579" t="str">
            <v>SI</v>
          </cell>
          <cell r="F579" t="str">
            <v>Bogotá</v>
          </cell>
          <cell r="G579" t="str">
            <v>Cundinamarca</v>
          </cell>
          <cell r="H579" t="str">
            <v>NO</v>
          </cell>
          <cell r="I579" t="str">
            <v>Bogotá</v>
          </cell>
          <cell r="J579" t="str">
            <v>Bogotá</v>
          </cell>
          <cell r="K579" t="str">
            <v>A</v>
          </cell>
        </row>
        <row r="580">
          <cell r="A580">
            <v>2343</v>
          </cell>
          <cell r="B580" t="str">
            <v>Bucaramanga</v>
          </cell>
          <cell r="C580" t="str">
            <v>1M02</v>
          </cell>
          <cell r="D580" t="str">
            <v>EDS MOYA</v>
          </cell>
          <cell r="E580" t="str">
            <v xml:space="preserve">NO </v>
          </cell>
          <cell r="F580" t="str">
            <v>Barrancabermeja</v>
          </cell>
          <cell r="G580" t="str">
            <v>Santander</v>
          </cell>
          <cell r="H580" t="str">
            <v>NO</v>
          </cell>
          <cell r="I580" t="str">
            <v>Bucaramanga</v>
          </cell>
          <cell r="J580" t="str">
            <v>Bucaramanga</v>
          </cell>
          <cell r="K580" t="str">
            <v>B</v>
          </cell>
        </row>
        <row r="581">
          <cell r="A581">
            <v>2350</v>
          </cell>
          <cell r="B581" t="str">
            <v>Bucaramanga</v>
          </cell>
          <cell r="C581" t="str">
            <v>1M02</v>
          </cell>
          <cell r="D581" t="str">
            <v>EDS SOTRASUR</v>
          </cell>
          <cell r="E581" t="str">
            <v xml:space="preserve">NO </v>
          </cell>
          <cell r="F581" t="str">
            <v>Floridablanca</v>
          </cell>
          <cell r="G581" t="str">
            <v>Santander</v>
          </cell>
          <cell r="H581" t="str">
            <v>NO</v>
          </cell>
          <cell r="I581" t="str">
            <v>Bucaramanga</v>
          </cell>
          <cell r="J581" t="str">
            <v>Bucaramanga</v>
          </cell>
          <cell r="K581" t="str">
            <v>B</v>
          </cell>
        </row>
        <row r="582">
          <cell r="A582">
            <v>2352</v>
          </cell>
          <cell r="B582" t="str">
            <v>Sabana</v>
          </cell>
          <cell r="C582" t="str">
            <v>1M06</v>
          </cell>
          <cell r="D582" t="str">
            <v>EDS TERPEL AVENIDA PRADILLA</v>
          </cell>
          <cell r="E582" t="str">
            <v>SI</v>
          </cell>
          <cell r="F582" t="str">
            <v>Chía</v>
          </cell>
          <cell r="G582" t="str">
            <v>Cundinamarca</v>
          </cell>
          <cell r="H582" t="str">
            <v>NO</v>
          </cell>
          <cell r="I582" t="str">
            <v>Chía</v>
          </cell>
          <cell r="J582" t="str">
            <v>Bogotá</v>
          </cell>
          <cell r="K582" t="str">
            <v>A</v>
          </cell>
        </row>
        <row r="583">
          <cell r="A583">
            <v>2353</v>
          </cell>
          <cell r="B583" t="str">
            <v>Norte</v>
          </cell>
          <cell r="C583" t="str">
            <v>1M04</v>
          </cell>
          <cell r="D583" t="str">
            <v>EDS LOS ANDES SUCRE</v>
          </cell>
          <cell r="E583" t="str">
            <v xml:space="preserve">NO </v>
          </cell>
          <cell r="F583" t="str">
            <v>San Pedro</v>
          </cell>
          <cell r="G583" t="str">
            <v>Sucre</v>
          </cell>
          <cell r="H583" t="str">
            <v>NO</v>
          </cell>
          <cell r="I583" t="str">
            <v>Sincelejo</v>
          </cell>
          <cell r="J583" t="str">
            <v>Sincelejo</v>
          </cell>
          <cell r="K583" t="str">
            <v>B</v>
          </cell>
        </row>
        <row r="584">
          <cell r="A584">
            <v>2354</v>
          </cell>
          <cell r="B584" t="str">
            <v>Sabana</v>
          </cell>
          <cell r="C584" t="str">
            <v>1M06</v>
          </cell>
          <cell r="D584" t="str">
            <v>EDS TERPEL VARIANTE COTA</v>
          </cell>
          <cell r="E584" t="str">
            <v>SI</v>
          </cell>
          <cell r="F584" t="str">
            <v>Cota</v>
          </cell>
          <cell r="G584" t="str">
            <v>Cundinamarca</v>
          </cell>
          <cell r="H584" t="str">
            <v>NO</v>
          </cell>
          <cell r="I584" t="str">
            <v>Cota</v>
          </cell>
          <cell r="J584" t="str">
            <v>Bogotá</v>
          </cell>
          <cell r="K584" t="str">
            <v>A</v>
          </cell>
        </row>
        <row r="585">
          <cell r="A585">
            <v>2355</v>
          </cell>
          <cell r="B585" t="str">
            <v>Sabana</v>
          </cell>
          <cell r="C585" t="str">
            <v>1M06</v>
          </cell>
          <cell r="D585" t="str">
            <v>EDS TERPEL AVENIDA 28</v>
          </cell>
          <cell r="E585" t="str">
            <v>SI</v>
          </cell>
          <cell r="F585" t="str">
            <v>Bogotá</v>
          </cell>
          <cell r="G585" t="str">
            <v>Cundinamarca</v>
          </cell>
          <cell r="H585" t="str">
            <v>NO</v>
          </cell>
          <cell r="I585" t="str">
            <v>Bogotá</v>
          </cell>
          <cell r="J585" t="str">
            <v>Bogotá</v>
          </cell>
          <cell r="K585" t="str">
            <v>A</v>
          </cell>
        </row>
        <row r="586">
          <cell r="A586">
            <v>2356</v>
          </cell>
          <cell r="B586" t="str">
            <v>Sabana</v>
          </cell>
          <cell r="C586" t="str">
            <v>1M06</v>
          </cell>
          <cell r="D586" t="str">
            <v>EDS TERPEL DEIFRO</v>
          </cell>
          <cell r="E586" t="str">
            <v xml:space="preserve">NO </v>
          </cell>
          <cell r="F586" t="str">
            <v>Pacho</v>
          </cell>
          <cell r="G586" t="str">
            <v>Cundinamarca</v>
          </cell>
          <cell r="H586" t="str">
            <v>NO</v>
          </cell>
          <cell r="I586" t="str">
            <v>Sopo</v>
          </cell>
          <cell r="J586" t="str">
            <v>Bogotá</v>
          </cell>
          <cell r="K586" t="str">
            <v>B</v>
          </cell>
        </row>
        <row r="587">
          <cell r="A587">
            <v>2358</v>
          </cell>
          <cell r="B587" t="str">
            <v>Norte</v>
          </cell>
          <cell r="C587" t="str">
            <v>1M04</v>
          </cell>
          <cell r="D587" t="str">
            <v>EDS SANTA ANA MAGDALENA</v>
          </cell>
          <cell r="E587" t="str">
            <v xml:space="preserve">NO </v>
          </cell>
          <cell r="F587" t="str">
            <v>Santa Ana</v>
          </cell>
          <cell r="G587" t="str">
            <v>Magdalena</v>
          </cell>
          <cell r="H587" t="str">
            <v>NO</v>
          </cell>
          <cell r="I587" t="str">
            <v>Santa Marta</v>
          </cell>
          <cell r="J587" t="str">
            <v>Santa Marta</v>
          </cell>
          <cell r="K587" t="str">
            <v>B</v>
          </cell>
        </row>
        <row r="588">
          <cell r="A588">
            <v>2364</v>
          </cell>
          <cell r="B588" t="str">
            <v>Sur</v>
          </cell>
          <cell r="C588" t="str">
            <v>1M07</v>
          </cell>
          <cell r="D588" t="str">
            <v>EDS BELLO HORIZONTE</v>
          </cell>
          <cell r="E588" t="str">
            <v xml:space="preserve">NO </v>
          </cell>
          <cell r="F588" t="str">
            <v>Pitalito</v>
          </cell>
          <cell r="G588" t="str">
            <v>Huila</v>
          </cell>
          <cell r="H588" t="str">
            <v>NO</v>
          </cell>
          <cell r="I588" t="str">
            <v>Neiva</v>
          </cell>
          <cell r="J588" t="str">
            <v>Neiva</v>
          </cell>
          <cell r="K588" t="str">
            <v>B</v>
          </cell>
        </row>
        <row r="589">
          <cell r="A589">
            <v>2365</v>
          </cell>
          <cell r="B589" t="str">
            <v>Sur</v>
          </cell>
          <cell r="C589" t="str">
            <v>1M07</v>
          </cell>
          <cell r="D589" t="str">
            <v>EDS AMBEIMA</v>
          </cell>
          <cell r="E589" t="str">
            <v xml:space="preserve">NO </v>
          </cell>
          <cell r="F589" t="str">
            <v>Espinal</v>
          </cell>
          <cell r="G589" t="str">
            <v>Tolima</v>
          </cell>
          <cell r="H589" t="str">
            <v>NO</v>
          </cell>
          <cell r="I589" t="str">
            <v>Ibagué</v>
          </cell>
          <cell r="J589" t="str">
            <v>Ibagué</v>
          </cell>
          <cell r="K589" t="str">
            <v>B</v>
          </cell>
        </row>
        <row r="590">
          <cell r="A590">
            <v>2366</v>
          </cell>
          <cell r="B590" t="str">
            <v>Centro</v>
          </cell>
          <cell r="C590" t="str">
            <v>1M03</v>
          </cell>
          <cell r="D590" t="str">
            <v>EDS CAÑOALEGRE</v>
          </cell>
          <cell r="E590" t="str">
            <v xml:space="preserve">NO </v>
          </cell>
          <cell r="F590" t="str">
            <v>Puerto Boyaca</v>
          </cell>
          <cell r="G590" t="str">
            <v>Boyaca</v>
          </cell>
          <cell r="H590" t="str">
            <v>NO</v>
          </cell>
          <cell r="I590" t="str">
            <v>Manizales</v>
          </cell>
          <cell r="J590" t="str">
            <v>Manizales</v>
          </cell>
          <cell r="K590" t="str">
            <v>B</v>
          </cell>
        </row>
        <row r="591">
          <cell r="A591">
            <v>2367</v>
          </cell>
          <cell r="B591" t="str">
            <v>Norte</v>
          </cell>
          <cell r="C591" t="str">
            <v>1M04</v>
          </cell>
          <cell r="D591" t="str">
            <v>EDS LOS MANGOS COVEÑAS</v>
          </cell>
          <cell r="E591" t="str">
            <v xml:space="preserve">NO </v>
          </cell>
          <cell r="F591" t="str">
            <v>Coveñas</v>
          </cell>
          <cell r="G591" t="str">
            <v>Sucre</v>
          </cell>
          <cell r="H591" t="str">
            <v>NO</v>
          </cell>
          <cell r="I591" t="str">
            <v>Sincelejo</v>
          </cell>
          <cell r="J591" t="str">
            <v>Sincelejo</v>
          </cell>
          <cell r="K591" t="str">
            <v>B</v>
          </cell>
        </row>
        <row r="592">
          <cell r="A592">
            <v>2371</v>
          </cell>
          <cell r="B592" t="str">
            <v>Norte</v>
          </cell>
          <cell r="C592" t="str">
            <v>1M04</v>
          </cell>
          <cell r="D592" t="str">
            <v>EDS PUERTO VELERO- TUBARA</v>
          </cell>
          <cell r="E592" t="str">
            <v xml:space="preserve">NO </v>
          </cell>
          <cell r="F592" t="str">
            <v>Tubará</v>
          </cell>
          <cell r="G592" t="str">
            <v>Atlántico</v>
          </cell>
          <cell r="H592" t="str">
            <v>NO</v>
          </cell>
          <cell r="I592" t="str">
            <v>Barranquilla</v>
          </cell>
          <cell r="J592" t="str">
            <v>Barranquilla</v>
          </cell>
          <cell r="K592" t="str">
            <v>B</v>
          </cell>
        </row>
        <row r="593">
          <cell r="A593">
            <v>2372</v>
          </cell>
          <cell r="B593" t="str">
            <v>Sur</v>
          </cell>
          <cell r="C593" t="str">
            <v>1M07</v>
          </cell>
          <cell r="D593" t="str">
            <v>EDS BRISAS DE SAN SEBASTIAN</v>
          </cell>
          <cell r="E593" t="str">
            <v xml:space="preserve">NO </v>
          </cell>
          <cell r="F593" t="str">
            <v>La Plata</v>
          </cell>
          <cell r="G593" t="str">
            <v>Huila</v>
          </cell>
          <cell r="H593" t="str">
            <v>NO</v>
          </cell>
          <cell r="I593" t="str">
            <v>Neiva</v>
          </cell>
          <cell r="J593" t="str">
            <v>Neiva</v>
          </cell>
          <cell r="K593" t="str">
            <v>B</v>
          </cell>
        </row>
        <row r="594">
          <cell r="A594">
            <v>2373</v>
          </cell>
          <cell r="B594" t="str">
            <v>Norte</v>
          </cell>
          <cell r="C594" t="str">
            <v>1M04</v>
          </cell>
          <cell r="D594" t="str">
            <v>EDS RIO LA MAGDALENA</v>
          </cell>
          <cell r="E594" t="str">
            <v>SI</v>
          </cell>
          <cell r="F594" t="str">
            <v>Malambo</v>
          </cell>
          <cell r="G594" t="str">
            <v>Atlántico</v>
          </cell>
          <cell r="H594" t="str">
            <v>NO</v>
          </cell>
          <cell r="I594" t="str">
            <v>Malambó</v>
          </cell>
          <cell r="J594" t="str">
            <v>Barranquilla</v>
          </cell>
          <cell r="K594" t="str">
            <v>A</v>
          </cell>
        </row>
        <row r="595">
          <cell r="A595">
            <v>2374</v>
          </cell>
          <cell r="B595" t="str">
            <v>Sur</v>
          </cell>
          <cell r="C595" t="str">
            <v>1M07</v>
          </cell>
          <cell r="D595" t="str">
            <v>EDS COOTRANSGIGANTE</v>
          </cell>
          <cell r="E595" t="str">
            <v xml:space="preserve">NO </v>
          </cell>
          <cell r="F595" t="str">
            <v>Gigante</v>
          </cell>
          <cell r="G595" t="str">
            <v>Huila</v>
          </cell>
          <cell r="H595" t="str">
            <v>NO</v>
          </cell>
          <cell r="I595" t="str">
            <v>Neiva</v>
          </cell>
          <cell r="J595" t="str">
            <v>Neiva</v>
          </cell>
          <cell r="K595" t="str">
            <v>B</v>
          </cell>
        </row>
        <row r="596">
          <cell r="A596">
            <v>2376</v>
          </cell>
          <cell r="B596" t="str">
            <v>Norte</v>
          </cell>
          <cell r="C596" t="str">
            <v>1M04</v>
          </cell>
          <cell r="D596" t="str">
            <v>EDS GECELCA</v>
          </cell>
          <cell r="E596" t="str">
            <v xml:space="preserve">NO </v>
          </cell>
          <cell r="F596" t="str">
            <v>Puerto Libertador</v>
          </cell>
          <cell r="G596" t="str">
            <v>Cordoba</v>
          </cell>
          <cell r="H596" t="str">
            <v>NO</v>
          </cell>
          <cell r="I596" t="str">
            <v>Montería</v>
          </cell>
          <cell r="J596" t="str">
            <v>Montería</v>
          </cell>
          <cell r="K596" t="str">
            <v>B</v>
          </cell>
        </row>
        <row r="597">
          <cell r="A597">
            <v>2377</v>
          </cell>
          <cell r="B597" t="str">
            <v>Bucaramanga</v>
          </cell>
          <cell r="C597" t="str">
            <v>1M02</v>
          </cell>
          <cell r="D597" t="str">
            <v>EDS LA MULERA</v>
          </cell>
          <cell r="E597" t="str">
            <v xml:space="preserve">NO </v>
          </cell>
          <cell r="F597" t="str">
            <v>Los Patios</v>
          </cell>
          <cell r="G597" t="str">
            <v>Norte De Santander</v>
          </cell>
          <cell r="H597" t="str">
            <v>SI</v>
          </cell>
          <cell r="I597" t="str">
            <v>ley frontera</v>
          </cell>
          <cell r="J597" t="str">
            <v>ley frontera</v>
          </cell>
          <cell r="K597" t="str">
            <v>B</v>
          </cell>
        </row>
        <row r="598">
          <cell r="A598">
            <v>2378</v>
          </cell>
          <cell r="B598" t="str">
            <v>Antioquia</v>
          </cell>
          <cell r="C598" t="str">
            <v>1M01</v>
          </cell>
          <cell r="D598" t="str">
            <v>EDS TERDEX EL REPOSO</v>
          </cell>
          <cell r="E598" t="str">
            <v xml:space="preserve">NO </v>
          </cell>
          <cell r="F598" t="str">
            <v>Apartado</v>
          </cell>
          <cell r="G598" t="str">
            <v>Antioquia</v>
          </cell>
          <cell r="H598" t="str">
            <v>NO</v>
          </cell>
          <cell r="I598" t="str">
            <v>Medellín</v>
          </cell>
          <cell r="J598" t="str">
            <v>Medellín</v>
          </cell>
          <cell r="K598" t="str">
            <v>B</v>
          </cell>
        </row>
        <row r="599">
          <cell r="A599">
            <v>2379</v>
          </cell>
          <cell r="B599" t="str">
            <v>Bucaramanga</v>
          </cell>
          <cell r="C599" t="str">
            <v>1M02</v>
          </cell>
          <cell r="D599" t="str">
            <v>EDS REAL DE MINAS AFILIADA</v>
          </cell>
          <cell r="E599" t="str">
            <v xml:space="preserve">NO </v>
          </cell>
          <cell r="F599" t="str">
            <v>Bucaramanga</v>
          </cell>
          <cell r="G599" t="str">
            <v>Santander</v>
          </cell>
          <cell r="H599" t="str">
            <v>NO</v>
          </cell>
          <cell r="I599" t="str">
            <v>Bucaramanga</v>
          </cell>
          <cell r="J599" t="str">
            <v>Bucaramanga</v>
          </cell>
          <cell r="K599" t="str">
            <v>A</v>
          </cell>
        </row>
        <row r="600">
          <cell r="A600">
            <v>2383</v>
          </cell>
          <cell r="B600" t="str">
            <v>Bucaramanga</v>
          </cell>
          <cell r="C600" t="str">
            <v>1M02</v>
          </cell>
          <cell r="D600" t="str">
            <v>EDS PARADOR BAR MALAGA</v>
          </cell>
          <cell r="E600" t="str">
            <v xml:space="preserve">NO </v>
          </cell>
          <cell r="F600" t="str">
            <v>Malaga</v>
          </cell>
          <cell r="G600" t="str">
            <v>Santander</v>
          </cell>
          <cell r="H600" t="str">
            <v>NO</v>
          </cell>
          <cell r="I600" t="str">
            <v>Bucaramanga</v>
          </cell>
          <cell r="J600" t="str">
            <v>Bucaramanga</v>
          </cell>
          <cell r="K600" t="str">
            <v>B</v>
          </cell>
        </row>
        <row r="601">
          <cell r="A601">
            <v>2384</v>
          </cell>
          <cell r="B601" t="str">
            <v>Occidente</v>
          </cell>
          <cell r="C601" t="str">
            <v>1M05</v>
          </cell>
          <cell r="D601" t="str">
            <v>EDS BYZA UNO</v>
          </cell>
          <cell r="E601" t="str">
            <v xml:space="preserve">NO </v>
          </cell>
          <cell r="F601" t="str">
            <v>Ipiales</v>
          </cell>
          <cell r="G601" t="str">
            <v>Nariño</v>
          </cell>
          <cell r="H601" t="str">
            <v>SI</v>
          </cell>
          <cell r="I601" t="str">
            <v>ley frontera</v>
          </cell>
          <cell r="J601" t="str">
            <v>ley frontera</v>
          </cell>
          <cell r="K601" t="str">
            <v>B</v>
          </cell>
        </row>
        <row r="602">
          <cell r="A602">
            <v>2385</v>
          </cell>
          <cell r="B602" t="str">
            <v>Occidente</v>
          </cell>
          <cell r="C602" t="str">
            <v>1M05</v>
          </cell>
          <cell r="D602" t="str">
            <v>EDS BYZA DOS</v>
          </cell>
          <cell r="E602" t="str">
            <v xml:space="preserve">NO </v>
          </cell>
          <cell r="F602" t="str">
            <v>Ipiales</v>
          </cell>
          <cell r="G602" t="str">
            <v>Nariño</v>
          </cell>
          <cell r="H602" t="str">
            <v>SI</v>
          </cell>
          <cell r="I602" t="str">
            <v>ley frontera</v>
          </cell>
          <cell r="J602" t="str">
            <v>ley frontera</v>
          </cell>
          <cell r="K602" t="str">
            <v>B</v>
          </cell>
        </row>
        <row r="603">
          <cell r="A603">
            <v>2386</v>
          </cell>
          <cell r="B603" t="str">
            <v>Sabana</v>
          </cell>
          <cell r="C603" t="str">
            <v>1M06</v>
          </cell>
          <cell r="D603" t="str">
            <v>EDS LOS NARANJALES</v>
          </cell>
          <cell r="E603" t="str">
            <v xml:space="preserve">NO </v>
          </cell>
          <cell r="F603" t="str">
            <v>Acacias</v>
          </cell>
          <cell r="G603" t="str">
            <v>Meta</v>
          </cell>
          <cell r="H603" t="str">
            <v>NO</v>
          </cell>
          <cell r="I603" t="str">
            <v>Villavicencio</v>
          </cell>
          <cell r="J603" t="str">
            <v>Villavicencio</v>
          </cell>
          <cell r="K603" t="str">
            <v>B</v>
          </cell>
        </row>
        <row r="604">
          <cell r="A604">
            <v>2388</v>
          </cell>
          <cell r="B604" t="str">
            <v>Occidente</v>
          </cell>
          <cell r="C604" t="str">
            <v>1M05</v>
          </cell>
          <cell r="D604" t="str">
            <v>EDS SERVICENTRO LA VICTORIA</v>
          </cell>
          <cell r="E604" t="str">
            <v xml:space="preserve">NO </v>
          </cell>
          <cell r="F604" t="str">
            <v>Pasto</v>
          </cell>
          <cell r="G604" t="str">
            <v>Nariño</v>
          </cell>
          <cell r="H604" t="str">
            <v>SI</v>
          </cell>
          <cell r="I604" t="str">
            <v>ley frontera</v>
          </cell>
          <cell r="J604" t="str">
            <v>ley frontera</v>
          </cell>
          <cell r="K604" t="str">
            <v>B</v>
          </cell>
        </row>
        <row r="605">
          <cell r="A605">
            <v>2389</v>
          </cell>
          <cell r="B605" t="str">
            <v>Centro</v>
          </cell>
          <cell r="C605" t="str">
            <v>1M03</v>
          </cell>
          <cell r="D605" t="str">
            <v>EDS ITALIA</v>
          </cell>
          <cell r="E605" t="str">
            <v xml:space="preserve">NO </v>
          </cell>
          <cell r="F605" t="str">
            <v>Santa Rosa De Cabal</v>
          </cell>
          <cell r="G605" t="str">
            <v>Risaralda</v>
          </cell>
          <cell r="H605" t="str">
            <v>NO</v>
          </cell>
          <cell r="I605" t="str">
            <v>Dosquebradas</v>
          </cell>
          <cell r="J605" t="str">
            <v>Pereira</v>
          </cell>
          <cell r="K605" t="str">
            <v>B</v>
          </cell>
        </row>
        <row r="606">
          <cell r="A606">
            <v>2394</v>
          </cell>
          <cell r="B606" t="str">
            <v>Sur</v>
          </cell>
          <cell r="C606" t="str">
            <v>1M07</v>
          </cell>
          <cell r="D606" t="str">
            <v>EDS K60</v>
          </cell>
          <cell r="E606" t="str">
            <v>SI</v>
          </cell>
          <cell r="F606" t="str">
            <v>Ibagué</v>
          </cell>
          <cell r="G606" t="str">
            <v>Tolima</v>
          </cell>
          <cell r="H606" t="str">
            <v>NO</v>
          </cell>
          <cell r="I606" t="str">
            <v>Ibagué</v>
          </cell>
          <cell r="J606" t="str">
            <v>Ibagué</v>
          </cell>
          <cell r="K606" t="str">
            <v>A</v>
          </cell>
        </row>
        <row r="607">
          <cell r="A607">
            <v>2396</v>
          </cell>
          <cell r="B607" t="str">
            <v>Norte</v>
          </cell>
          <cell r="C607" t="str">
            <v>1M04</v>
          </cell>
          <cell r="D607" t="str">
            <v>EDS LA GALLERA</v>
          </cell>
          <cell r="E607" t="str">
            <v>SI</v>
          </cell>
          <cell r="F607" t="str">
            <v>Sincelejo</v>
          </cell>
          <cell r="G607" t="str">
            <v>Sucre</v>
          </cell>
          <cell r="H607" t="str">
            <v>NO</v>
          </cell>
          <cell r="I607" t="str">
            <v>Sincelejo</v>
          </cell>
          <cell r="J607" t="str">
            <v>Sincelejo</v>
          </cell>
          <cell r="K607" t="str">
            <v>A</v>
          </cell>
        </row>
        <row r="608">
          <cell r="A608">
            <v>2399</v>
          </cell>
          <cell r="B608" t="str">
            <v>Norte</v>
          </cell>
          <cell r="C608" t="str">
            <v>1M04</v>
          </cell>
          <cell r="D608" t="str">
            <v>EDS LA CALIENTE</v>
          </cell>
          <cell r="E608" t="str">
            <v xml:space="preserve">NO </v>
          </cell>
          <cell r="F608" t="str">
            <v>Chinu</v>
          </cell>
          <cell r="G608" t="str">
            <v>Cordoba</v>
          </cell>
          <cell r="H608" t="str">
            <v>NO</v>
          </cell>
          <cell r="I608" t="str">
            <v>Montería</v>
          </cell>
          <cell r="J608" t="str">
            <v>Montería</v>
          </cell>
          <cell r="K608" t="str">
            <v>B</v>
          </cell>
        </row>
        <row r="609">
          <cell r="A609">
            <v>2400</v>
          </cell>
          <cell r="B609" t="str">
            <v>Norte</v>
          </cell>
          <cell r="C609" t="str">
            <v>1M04</v>
          </cell>
          <cell r="D609" t="str">
            <v>EDS EL SUR MONTERIA</v>
          </cell>
          <cell r="E609" t="str">
            <v>SI</v>
          </cell>
          <cell r="F609" t="str">
            <v>Montería</v>
          </cell>
          <cell r="G609" t="str">
            <v>Cordoba</v>
          </cell>
          <cell r="H609" t="str">
            <v>NO</v>
          </cell>
          <cell r="I609" t="str">
            <v>Montería</v>
          </cell>
          <cell r="J609" t="str">
            <v>Montería</v>
          </cell>
          <cell r="K609" t="str">
            <v>A</v>
          </cell>
        </row>
        <row r="610">
          <cell r="A610">
            <v>2401</v>
          </cell>
          <cell r="B610" t="str">
            <v>Occidente</v>
          </cell>
          <cell r="C610" t="str">
            <v>1M05</v>
          </cell>
          <cell r="D610" t="str">
            <v>EDS ROOSEVELT - OT</v>
          </cell>
          <cell r="E610" t="str">
            <v>SI</v>
          </cell>
          <cell r="F610" t="str">
            <v>Cali</v>
          </cell>
          <cell r="G610" t="str">
            <v>Valle Del Cauca</v>
          </cell>
          <cell r="H610" t="str">
            <v>NO</v>
          </cell>
          <cell r="I610" t="str">
            <v>Cali</v>
          </cell>
          <cell r="J610" t="str">
            <v>Cali</v>
          </cell>
          <cell r="K610" t="str">
            <v>A</v>
          </cell>
        </row>
        <row r="611">
          <cell r="A611">
            <v>2402</v>
          </cell>
          <cell r="B611" t="str">
            <v>Norte</v>
          </cell>
          <cell r="C611" t="str">
            <v>1M04</v>
          </cell>
          <cell r="D611" t="str">
            <v>EDS RIOMAR</v>
          </cell>
          <cell r="E611" t="str">
            <v>SI</v>
          </cell>
          <cell r="F611" t="str">
            <v>Barranquilla</v>
          </cell>
          <cell r="G611" t="str">
            <v>Atlántico</v>
          </cell>
          <cell r="H611" t="str">
            <v>NO</v>
          </cell>
          <cell r="I611" t="str">
            <v>Barranquilla</v>
          </cell>
          <cell r="J611" t="str">
            <v>Barranquilla</v>
          </cell>
          <cell r="K611" t="str">
            <v>A</v>
          </cell>
        </row>
        <row r="612">
          <cell r="A612">
            <v>2403</v>
          </cell>
          <cell r="B612" t="str">
            <v>Sabana</v>
          </cell>
          <cell r="C612" t="str">
            <v>1M06</v>
          </cell>
          <cell r="D612" t="str">
            <v>EDS FIRAVITOVA</v>
          </cell>
          <cell r="E612" t="str">
            <v xml:space="preserve">NO </v>
          </cell>
          <cell r="F612" t="str">
            <v>Firavitoba</v>
          </cell>
          <cell r="G612" t="str">
            <v>Boyaca</v>
          </cell>
          <cell r="H612" t="str">
            <v>NO</v>
          </cell>
          <cell r="I612" t="str">
            <v>Tunja</v>
          </cell>
          <cell r="J612" t="str">
            <v>Tunja</v>
          </cell>
          <cell r="K612" t="str">
            <v>B</v>
          </cell>
        </row>
        <row r="613">
          <cell r="A613">
            <v>2405</v>
          </cell>
          <cell r="B613" t="str">
            <v>Norte</v>
          </cell>
          <cell r="C613" t="str">
            <v>1M04</v>
          </cell>
          <cell r="D613" t="str">
            <v>EDS 16 DE JULIO 2</v>
          </cell>
          <cell r="E613" t="str">
            <v xml:space="preserve">NO </v>
          </cell>
          <cell r="F613" t="str">
            <v>Nueva Granada</v>
          </cell>
          <cell r="G613" t="str">
            <v>Magdalena</v>
          </cell>
          <cell r="H613" t="str">
            <v>NO</v>
          </cell>
          <cell r="I613" t="str">
            <v>Santa Marta</v>
          </cell>
          <cell r="J613" t="str">
            <v>Santa Marta</v>
          </cell>
          <cell r="K613" t="str">
            <v>EDS SUSPENDIDA</v>
          </cell>
        </row>
        <row r="614">
          <cell r="A614">
            <v>2406</v>
          </cell>
          <cell r="B614" t="str">
            <v>Sur</v>
          </cell>
          <cell r="C614" t="str">
            <v>1M07</v>
          </cell>
          <cell r="D614" t="str">
            <v>EDS TERPEL AIPE</v>
          </cell>
          <cell r="E614" t="str">
            <v xml:space="preserve">NO </v>
          </cell>
          <cell r="F614" t="str">
            <v>Aipe</v>
          </cell>
          <cell r="G614" t="str">
            <v>Huila</v>
          </cell>
          <cell r="H614" t="str">
            <v>NO</v>
          </cell>
          <cell r="I614" t="str">
            <v>Neiva</v>
          </cell>
          <cell r="J614" t="str">
            <v>Neiva</v>
          </cell>
          <cell r="K614" t="str">
            <v>B</v>
          </cell>
        </row>
        <row r="615">
          <cell r="A615">
            <v>2408</v>
          </cell>
          <cell r="B615" t="str">
            <v>Sabana</v>
          </cell>
          <cell r="C615" t="str">
            <v>1M06</v>
          </cell>
          <cell r="D615" t="str">
            <v>EDS CUCAITA</v>
          </cell>
          <cell r="E615" t="str">
            <v xml:space="preserve">NO </v>
          </cell>
          <cell r="F615" t="str">
            <v>Cucaita</v>
          </cell>
          <cell r="G615" t="str">
            <v>Boyaca</v>
          </cell>
          <cell r="H615" t="str">
            <v>NO</v>
          </cell>
          <cell r="I615" t="str">
            <v>Tunja</v>
          </cell>
          <cell r="J615" t="str">
            <v>Tunja</v>
          </cell>
          <cell r="K615" t="str">
            <v>B</v>
          </cell>
        </row>
        <row r="616">
          <cell r="A616">
            <v>2409</v>
          </cell>
          <cell r="B616" t="str">
            <v>Sabana</v>
          </cell>
          <cell r="C616" t="str">
            <v>1M06</v>
          </cell>
          <cell r="D616" t="str">
            <v>EDS PORTAL DE ALAMOS</v>
          </cell>
          <cell r="E616" t="str">
            <v>SI</v>
          </cell>
          <cell r="F616" t="str">
            <v>Bogotá</v>
          </cell>
          <cell r="G616" t="str">
            <v>Cundinamarca</v>
          </cell>
          <cell r="H616" t="str">
            <v>NO</v>
          </cell>
          <cell r="I616" t="str">
            <v>Bogotá</v>
          </cell>
          <cell r="J616" t="str">
            <v>Bogotá</v>
          </cell>
          <cell r="K616" t="str">
            <v>A</v>
          </cell>
        </row>
        <row r="617">
          <cell r="A617">
            <v>2410</v>
          </cell>
          <cell r="B617" t="str">
            <v>Sabana</v>
          </cell>
          <cell r="C617" t="str">
            <v>1M06</v>
          </cell>
          <cell r="D617" t="str">
            <v>EDS SERVICENTRO SAN RAFAEL</v>
          </cell>
          <cell r="E617" t="str">
            <v xml:space="preserve">NO </v>
          </cell>
          <cell r="F617" t="str">
            <v>Guasca</v>
          </cell>
          <cell r="G617" t="str">
            <v>Cundinamarca</v>
          </cell>
          <cell r="H617" t="str">
            <v>NO</v>
          </cell>
          <cell r="I617" t="str">
            <v>Sopo</v>
          </cell>
          <cell r="J617" t="str">
            <v>Bogotá</v>
          </cell>
          <cell r="K617" t="str">
            <v>B</v>
          </cell>
        </row>
        <row r="618">
          <cell r="A618">
            <v>2412</v>
          </cell>
          <cell r="B618" t="str">
            <v>Centro</v>
          </cell>
          <cell r="C618" t="str">
            <v>1M03</v>
          </cell>
          <cell r="D618" t="str">
            <v>EDS CORALGAS</v>
          </cell>
          <cell r="E618" t="str">
            <v>SI</v>
          </cell>
          <cell r="F618" t="str">
            <v>Pereira</v>
          </cell>
          <cell r="G618" t="str">
            <v>Risaralda</v>
          </cell>
          <cell r="H618" t="str">
            <v>NO</v>
          </cell>
          <cell r="I618" t="str">
            <v>Pereira</v>
          </cell>
          <cell r="J618" t="str">
            <v>Pereira</v>
          </cell>
          <cell r="K618" t="str">
            <v>A</v>
          </cell>
        </row>
        <row r="619">
          <cell r="A619">
            <v>2416</v>
          </cell>
          <cell r="B619" t="str">
            <v>Antioquia</v>
          </cell>
          <cell r="C619" t="str">
            <v>1M01</v>
          </cell>
          <cell r="D619" t="str">
            <v>EDS LA AMISTAD</v>
          </cell>
          <cell r="E619" t="str">
            <v xml:space="preserve">NO </v>
          </cell>
          <cell r="F619" t="str">
            <v>Santuario</v>
          </cell>
          <cell r="G619" t="str">
            <v>Antioquia</v>
          </cell>
          <cell r="H619" t="str">
            <v>NO</v>
          </cell>
          <cell r="I619" t="str">
            <v>Medellín</v>
          </cell>
          <cell r="J619" t="str">
            <v>Medellín</v>
          </cell>
          <cell r="K619" t="str">
            <v>B</v>
          </cell>
        </row>
        <row r="620">
          <cell r="A620">
            <v>2419</v>
          </cell>
          <cell r="B620" t="str">
            <v>Sabana</v>
          </cell>
          <cell r="C620" t="str">
            <v>1M06</v>
          </cell>
          <cell r="D620" t="str">
            <v>EDS VILLA AMPARITO</v>
          </cell>
          <cell r="E620" t="str">
            <v xml:space="preserve">NO </v>
          </cell>
          <cell r="F620" t="str">
            <v>Arcabuco</v>
          </cell>
          <cell r="G620" t="str">
            <v>Boyaca</v>
          </cell>
          <cell r="H620" t="str">
            <v>NO</v>
          </cell>
          <cell r="I620" t="str">
            <v>Tunja</v>
          </cell>
          <cell r="J620" t="str">
            <v>Tunja</v>
          </cell>
          <cell r="K620" t="str">
            <v>B</v>
          </cell>
        </row>
        <row r="621">
          <cell r="A621">
            <v>2420</v>
          </cell>
          <cell r="B621" t="str">
            <v>Norte</v>
          </cell>
          <cell r="C621" t="str">
            <v>1M04</v>
          </cell>
          <cell r="D621" t="str">
            <v>EDS SAN CARLOS</v>
          </cell>
          <cell r="E621" t="str">
            <v>SI</v>
          </cell>
          <cell r="F621" t="str">
            <v>Sincelejo</v>
          </cell>
          <cell r="G621" t="str">
            <v>Sucre</v>
          </cell>
          <cell r="H621" t="str">
            <v>NO</v>
          </cell>
          <cell r="I621" t="str">
            <v>Sincelejo</v>
          </cell>
          <cell r="J621" t="str">
            <v>Sincelejo</v>
          </cell>
          <cell r="K621" t="str">
            <v>A</v>
          </cell>
        </row>
        <row r="622">
          <cell r="A622">
            <v>2422</v>
          </cell>
          <cell r="B622" t="str">
            <v>Sabana</v>
          </cell>
          <cell r="C622" t="str">
            <v>1M06</v>
          </cell>
          <cell r="D622" t="str">
            <v>EDS GAS LLANOCOL</v>
          </cell>
          <cell r="E622" t="str">
            <v>SI</v>
          </cell>
          <cell r="F622" t="str">
            <v>Villavicencio</v>
          </cell>
          <cell r="G622" t="str">
            <v>Meta</v>
          </cell>
          <cell r="H622" t="str">
            <v>NO</v>
          </cell>
          <cell r="I622" t="str">
            <v>Villavicencio</v>
          </cell>
          <cell r="J622" t="str">
            <v>Villavicencio</v>
          </cell>
          <cell r="K622" t="str">
            <v>A</v>
          </cell>
        </row>
        <row r="623">
          <cell r="A623">
            <v>2423</v>
          </cell>
          <cell r="B623" t="str">
            <v>Norte</v>
          </cell>
          <cell r="C623" t="str">
            <v>1M04</v>
          </cell>
          <cell r="D623" t="str">
            <v>LA LOMA DE MORROA</v>
          </cell>
          <cell r="E623" t="str">
            <v xml:space="preserve">NO </v>
          </cell>
          <cell r="F623" t="str">
            <v>Morroa</v>
          </cell>
          <cell r="G623" t="str">
            <v>Sucre</v>
          </cell>
          <cell r="H623" t="str">
            <v>NO</v>
          </cell>
          <cell r="I623" t="str">
            <v>Sincelejo</v>
          </cell>
          <cell r="J623" t="str">
            <v>Sincelejo</v>
          </cell>
          <cell r="K623" t="str">
            <v>B</v>
          </cell>
        </row>
        <row r="624">
          <cell r="A624">
            <v>2425</v>
          </cell>
          <cell r="B624" t="str">
            <v>Sabana</v>
          </cell>
          <cell r="C624" t="str">
            <v>1M06</v>
          </cell>
          <cell r="D624" t="str">
            <v>EDS CIUDAD DUITAMA</v>
          </cell>
          <cell r="E624" t="str">
            <v xml:space="preserve">NO </v>
          </cell>
          <cell r="F624" t="str">
            <v>Duitama</v>
          </cell>
          <cell r="G624" t="str">
            <v>Boyaca</v>
          </cell>
          <cell r="H624" t="str">
            <v>NO</v>
          </cell>
          <cell r="I624" t="str">
            <v>Tunja</v>
          </cell>
          <cell r="J624" t="str">
            <v>Tunja</v>
          </cell>
          <cell r="K624" t="str">
            <v>B</v>
          </cell>
        </row>
        <row r="625">
          <cell r="A625">
            <v>2429</v>
          </cell>
          <cell r="B625" t="str">
            <v>Norte</v>
          </cell>
          <cell r="C625" t="str">
            <v>1M04</v>
          </cell>
          <cell r="D625" t="str">
            <v>BRISAS DE LA CRUZ</v>
          </cell>
          <cell r="E625" t="str">
            <v xml:space="preserve">NO </v>
          </cell>
          <cell r="F625" t="str">
            <v>San Marcos</v>
          </cell>
          <cell r="G625" t="str">
            <v>Sucre</v>
          </cell>
          <cell r="H625" t="str">
            <v>NO</v>
          </cell>
          <cell r="I625" t="str">
            <v>Sincelejo</v>
          </cell>
          <cell r="J625" t="str">
            <v>Sincelejo</v>
          </cell>
          <cell r="K625" t="str">
            <v>B</v>
          </cell>
        </row>
        <row r="626">
          <cell r="A626">
            <v>2431</v>
          </cell>
          <cell r="B626" t="str">
            <v>Centro</v>
          </cell>
          <cell r="C626" t="str">
            <v>1M03</v>
          </cell>
          <cell r="D626" t="str">
            <v>EDS COOMODEQUI LOS PINOS</v>
          </cell>
          <cell r="E626" t="str">
            <v xml:space="preserve">NO </v>
          </cell>
          <cell r="F626" t="str">
            <v>Quimbaya</v>
          </cell>
          <cell r="G626" t="str">
            <v>Quindio</v>
          </cell>
          <cell r="H626" t="str">
            <v>NO</v>
          </cell>
          <cell r="I626" t="str">
            <v>Armenia</v>
          </cell>
          <cell r="J626" t="str">
            <v>Armenia</v>
          </cell>
          <cell r="K626" t="str">
            <v>B</v>
          </cell>
        </row>
        <row r="627">
          <cell r="A627">
            <v>2432</v>
          </cell>
          <cell r="B627" t="str">
            <v>Centro</v>
          </cell>
          <cell r="C627" t="str">
            <v>1M03</v>
          </cell>
          <cell r="D627" t="str">
            <v>EDS SAN ANTONIO BARCELONA</v>
          </cell>
          <cell r="E627" t="str">
            <v xml:space="preserve">NO </v>
          </cell>
          <cell r="F627" t="str">
            <v>Calarcá</v>
          </cell>
          <cell r="G627" t="str">
            <v>Quindio</v>
          </cell>
          <cell r="H627" t="str">
            <v>NO</v>
          </cell>
          <cell r="I627" t="str">
            <v>Armenia</v>
          </cell>
          <cell r="J627" t="str">
            <v>Armenia</v>
          </cell>
          <cell r="K627" t="str">
            <v>B</v>
          </cell>
        </row>
        <row r="628">
          <cell r="A628">
            <v>2433</v>
          </cell>
          <cell r="B628" t="str">
            <v>Sabana</v>
          </cell>
          <cell r="C628" t="str">
            <v>1M06</v>
          </cell>
          <cell r="D628" t="str">
            <v>EDS AMERICAS 2</v>
          </cell>
          <cell r="E628" t="str">
            <v>SI</v>
          </cell>
          <cell r="F628" t="str">
            <v>Bogotá</v>
          </cell>
          <cell r="G628" t="str">
            <v>Cundinamarca</v>
          </cell>
          <cell r="H628" t="str">
            <v>NO</v>
          </cell>
          <cell r="I628" t="str">
            <v>Bogotá</v>
          </cell>
          <cell r="J628" t="str">
            <v>Bogotá</v>
          </cell>
          <cell r="K628" t="str">
            <v>A</v>
          </cell>
        </row>
        <row r="629">
          <cell r="A629">
            <v>2471</v>
          </cell>
          <cell r="B629" t="str">
            <v>Sabana</v>
          </cell>
          <cell r="C629" t="str">
            <v>1M06</v>
          </cell>
          <cell r="D629" t="str">
            <v>EDS SOROCOTA</v>
          </cell>
          <cell r="E629" t="str">
            <v xml:space="preserve">NO </v>
          </cell>
          <cell r="F629" t="str">
            <v>Puente Nacional</v>
          </cell>
          <cell r="G629" t="str">
            <v>Santander</v>
          </cell>
          <cell r="H629" t="str">
            <v>NO</v>
          </cell>
          <cell r="I629" t="str">
            <v>Bucaramanga</v>
          </cell>
          <cell r="J629" t="str">
            <v>Bucaramanga</v>
          </cell>
          <cell r="K629" t="str">
            <v>B</v>
          </cell>
        </row>
        <row r="630">
          <cell r="A630">
            <v>2473</v>
          </cell>
          <cell r="B630" t="str">
            <v>Antioquia</v>
          </cell>
          <cell r="C630" t="str">
            <v>1M01</v>
          </cell>
          <cell r="D630" t="str">
            <v>EDS QUIRAMA</v>
          </cell>
          <cell r="E630" t="str">
            <v xml:space="preserve">NO </v>
          </cell>
          <cell r="F630" t="str">
            <v>Carmen De Viboral</v>
          </cell>
          <cell r="G630" t="str">
            <v>Antioquia</v>
          </cell>
          <cell r="H630" t="str">
            <v>NO</v>
          </cell>
          <cell r="I630" t="str">
            <v>Medellín</v>
          </cell>
          <cell r="J630" t="str">
            <v>Medellín</v>
          </cell>
          <cell r="K630" t="str">
            <v>B</v>
          </cell>
        </row>
        <row r="631">
          <cell r="A631">
            <v>2474</v>
          </cell>
          <cell r="B631" t="str">
            <v>Centro</v>
          </cell>
          <cell r="C631" t="str">
            <v>1M03</v>
          </cell>
          <cell r="D631" t="str">
            <v>EDS DEL CAFÉ</v>
          </cell>
          <cell r="E631" t="str">
            <v>SI</v>
          </cell>
          <cell r="F631" t="str">
            <v>Dosquebradas</v>
          </cell>
          <cell r="G631" t="str">
            <v>Risaralda</v>
          </cell>
          <cell r="H631" t="str">
            <v>NO</v>
          </cell>
          <cell r="I631" t="str">
            <v>Dosquebradas</v>
          </cell>
          <cell r="J631" t="str">
            <v>Pereira</v>
          </cell>
          <cell r="K631" t="str">
            <v>A</v>
          </cell>
        </row>
        <row r="632">
          <cell r="A632">
            <v>2475</v>
          </cell>
          <cell r="B632" t="str">
            <v>Antioquia</v>
          </cell>
          <cell r="C632" t="str">
            <v>1M01</v>
          </cell>
          <cell r="D632" t="str">
            <v>EDS LAS PALMAS DE MUTATA</v>
          </cell>
          <cell r="E632" t="str">
            <v xml:space="preserve">NO </v>
          </cell>
          <cell r="F632" t="str">
            <v>Mutatá</v>
          </cell>
          <cell r="G632" t="str">
            <v>Antioquia</v>
          </cell>
          <cell r="H632" t="str">
            <v>NO</v>
          </cell>
          <cell r="I632" t="str">
            <v>Medellín</v>
          </cell>
          <cell r="J632" t="str">
            <v>Medellín</v>
          </cell>
          <cell r="K632" t="str">
            <v>B</v>
          </cell>
        </row>
        <row r="633">
          <cell r="A633">
            <v>2476</v>
          </cell>
          <cell r="B633" t="str">
            <v>Norte</v>
          </cell>
          <cell r="C633" t="str">
            <v>1M04</v>
          </cell>
          <cell r="D633" t="str">
            <v>EDS ORENCE</v>
          </cell>
          <cell r="E633" t="str">
            <v xml:space="preserve">NO </v>
          </cell>
          <cell r="F633" t="str">
            <v>Cienaga De Oro</v>
          </cell>
          <cell r="G633" t="str">
            <v>Cordoba</v>
          </cell>
          <cell r="H633" t="str">
            <v>NO</v>
          </cell>
          <cell r="I633" t="str">
            <v>Montería</v>
          </cell>
          <cell r="J633" t="str">
            <v>Montería</v>
          </cell>
          <cell r="K633" t="str">
            <v>B</v>
          </cell>
        </row>
        <row r="634">
          <cell r="A634">
            <v>2477</v>
          </cell>
          <cell r="B634" t="str">
            <v>Antioquia</v>
          </cell>
          <cell r="C634" t="str">
            <v>1M01</v>
          </cell>
          <cell r="D634" t="str">
            <v>EDS RIO CLARO</v>
          </cell>
          <cell r="E634" t="str">
            <v xml:space="preserve">NO </v>
          </cell>
          <cell r="F634" t="str">
            <v>San Francisco</v>
          </cell>
          <cell r="G634" t="str">
            <v>Antioquia</v>
          </cell>
          <cell r="H634" t="str">
            <v>NO</v>
          </cell>
          <cell r="I634" t="str">
            <v>Medellín</v>
          </cell>
          <cell r="J634" t="str">
            <v>Medellín</v>
          </cell>
          <cell r="K634" t="str">
            <v>B</v>
          </cell>
        </row>
        <row r="635">
          <cell r="A635">
            <v>2478</v>
          </cell>
          <cell r="B635" t="str">
            <v>Bucaramanga</v>
          </cell>
          <cell r="C635" t="str">
            <v>1M02</v>
          </cell>
          <cell r="D635" t="str">
            <v>EDS MIRADOR DEL CHICAMOCHA</v>
          </cell>
          <cell r="E635" t="str">
            <v xml:space="preserve">NO </v>
          </cell>
          <cell r="F635" t="str">
            <v>Aratoca</v>
          </cell>
          <cell r="G635" t="str">
            <v>Santander</v>
          </cell>
          <cell r="H635" t="str">
            <v>NO</v>
          </cell>
          <cell r="I635" t="str">
            <v>Bucaramanga</v>
          </cell>
          <cell r="J635" t="str">
            <v>Bucaramanga</v>
          </cell>
          <cell r="K635" t="str">
            <v>B</v>
          </cell>
        </row>
        <row r="636">
          <cell r="A636">
            <v>2479</v>
          </cell>
          <cell r="B636" t="str">
            <v>Bucaramanga</v>
          </cell>
          <cell r="C636" t="str">
            <v>1M02</v>
          </cell>
          <cell r="D636" t="str">
            <v>EDS PALOBLANCA NO 2</v>
          </cell>
          <cell r="E636" t="str">
            <v xml:space="preserve">NO </v>
          </cell>
          <cell r="F636" t="str">
            <v>San Gil</v>
          </cell>
          <cell r="G636" t="str">
            <v>Santander</v>
          </cell>
          <cell r="H636" t="str">
            <v>NO</v>
          </cell>
          <cell r="I636" t="str">
            <v>Bucaramanga</v>
          </cell>
          <cell r="J636" t="str">
            <v>Bucaramanga</v>
          </cell>
          <cell r="K636" t="str">
            <v>B</v>
          </cell>
        </row>
        <row r="637">
          <cell r="A637">
            <v>2480</v>
          </cell>
          <cell r="B637" t="str">
            <v>Centro</v>
          </cell>
          <cell r="C637" t="str">
            <v>1M03</v>
          </cell>
          <cell r="D637" t="str">
            <v>EDS LA PORTEÑA</v>
          </cell>
          <cell r="E637" t="str">
            <v xml:space="preserve">NO </v>
          </cell>
          <cell r="F637" t="str">
            <v>Puerto Salgar</v>
          </cell>
          <cell r="G637" t="str">
            <v>Cundinamarca</v>
          </cell>
          <cell r="H637" t="str">
            <v>NO</v>
          </cell>
          <cell r="I637" t="str">
            <v>Manizales</v>
          </cell>
          <cell r="J637" t="str">
            <v>Manizales</v>
          </cell>
          <cell r="K637" t="str">
            <v>B</v>
          </cell>
        </row>
        <row r="638">
          <cell r="A638">
            <v>2481</v>
          </cell>
          <cell r="B638" t="str">
            <v>Occidente</v>
          </cell>
          <cell r="C638" t="str">
            <v>1M05</v>
          </cell>
          <cell r="D638" t="str">
            <v>EDS SERVICENTRO EL BORDO</v>
          </cell>
          <cell r="E638" t="str">
            <v xml:space="preserve">NO </v>
          </cell>
          <cell r="F638" t="str">
            <v>Patia</v>
          </cell>
          <cell r="G638" t="str">
            <v>Cauca</v>
          </cell>
          <cell r="H638" t="str">
            <v>NO</v>
          </cell>
          <cell r="I638" t="str">
            <v>Cali</v>
          </cell>
          <cell r="J638" t="str">
            <v>Cali</v>
          </cell>
          <cell r="K638" t="str">
            <v>B</v>
          </cell>
        </row>
        <row r="639">
          <cell r="A639">
            <v>2482</v>
          </cell>
          <cell r="B639" t="str">
            <v>Norte</v>
          </cell>
          <cell r="C639" t="str">
            <v>1M04</v>
          </cell>
          <cell r="D639" t="str">
            <v>EDS PORTAL DE SAN ANTERO</v>
          </cell>
          <cell r="E639" t="str">
            <v>SI</v>
          </cell>
          <cell r="F639" t="str">
            <v>SAN ANTERO</v>
          </cell>
          <cell r="G639" t="str">
            <v>Cordoba</v>
          </cell>
          <cell r="H639" t="str">
            <v>NO</v>
          </cell>
          <cell r="I639" t="str">
            <v>Montería</v>
          </cell>
          <cell r="J639" t="str">
            <v>Montería</v>
          </cell>
          <cell r="K639" t="str">
            <v>B</v>
          </cell>
        </row>
        <row r="640">
          <cell r="A640">
            <v>2483</v>
          </cell>
          <cell r="B640" t="str">
            <v>Sabana</v>
          </cell>
          <cell r="C640" t="str">
            <v>1M06</v>
          </cell>
          <cell r="D640" t="str">
            <v>EDS TERPEL SOGAMOSO</v>
          </cell>
          <cell r="E640" t="str">
            <v xml:space="preserve">NO </v>
          </cell>
          <cell r="F640" t="str">
            <v>Sogamoso</v>
          </cell>
          <cell r="G640" t="str">
            <v>Boyaca</v>
          </cell>
          <cell r="H640" t="str">
            <v>NO</v>
          </cell>
          <cell r="I640" t="str">
            <v>Tunja</v>
          </cell>
          <cell r="J640" t="str">
            <v>Tunja</v>
          </cell>
          <cell r="K640" t="str">
            <v>B</v>
          </cell>
        </row>
        <row r="641">
          <cell r="A641">
            <v>2484</v>
          </cell>
          <cell r="B641" t="str">
            <v>Bucaramanga</v>
          </cell>
          <cell r="C641" t="str">
            <v>1M02</v>
          </cell>
          <cell r="D641" t="str">
            <v>EDS BRISAS DEL EDEN</v>
          </cell>
          <cell r="E641" t="str">
            <v xml:space="preserve">NO </v>
          </cell>
          <cell r="F641" t="str">
            <v>Zapatoca</v>
          </cell>
          <cell r="G641" t="str">
            <v>Santander</v>
          </cell>
          <cell r="H641" t="str">
            <v>NO</v>
          </cell>
          <cell r="I641" t="str">
            <v>Bucaramanga</v>
          </cell>
          <cell r="J641" t="str">
            <v>Bucaramanga</v>
          </cell>
          <cell r="K641" t="str">
            <v>EDS SUSPENDIDA</v>
          </cell>
        </row>
        <row r="642">
          <cell r="A642">
            <v>2496</v>
          </cell>
          <cell r="B642" t="str">
            <v>Centro</v>
          </cell>
          <cell r="C642" t="str">
            <v>1M03</v>
          </cell>
          <cell r="D642" t="str">
            <v>EDS SERVITECA EL RHIN</v>
          </cell>
          <cell r="E642" t="str">
            <v xml:space="preserve">NO </v>
          </cell>
          <cell r="F642" t="str">
            <v>La Dorada</v>
          </cell>
          <cell r="G642" t="str">
            <v>Caldas</v>
          </cell>
          <cell r="H642" t="str">
            <v>NO</v>
          </cell>
          <cell r="I642" t="str">
            <v>Manizales</v>
          </cell>
          <cell r="J642" t="str">
            <v>Manizales</v>
          </cell>
          <cell r="K642" t="str">
            <v>B</v>
          </cell>
        </row>
        <row r="643">
          <cell r="A643">
            <v>2497</v>
          </cell>
          <cell r="B643" t="str">
            <v>Sabana</v>
          </cell>
          <cell r="C643" t="str">
            <v>1M06</v>
          </cell>
          <cell r="D643" t="str">
            <v>EDS MARIA ALEJANDRA</v>
          </cell>
          <cell r="E643" t="str">
            <v xml:space="preserve">NO </v>
          </cell>
          <cell r="F643" t="str">
            <v>San Juan De Arama</v>
          </cell>
          <cell r="G643" t="str">
            <v>Meta</v>
          </cell>
          <cell r="H643" t="str">
            <v>NO</v>
          </cell>
          <cell r="I643" t="str">
            <v>Villavicencio</v>
          </cell>
          <cell r="J643" t="str">
            <v>Villavicencio</v>
          </cell>
          <cell r="K643" t="str">
            <v>B</v>
          </cell>
        </row>
        <row r="644">
          <cell r="A644">
            <v>2498</v>
          </cell>
          <cell r="B644" t="str">
            <v>Bucaramanga</v>
          </cell>
          <cell r="C644" t="str">
            <v>1M02</v>
          </cell>
          <cell r="D644" t="str">
            <v>EDS SURTIDOR DE VELEZ</v>
          </cell>
          <cell r="E644" t="str">
            <v xml:space="preserve">NO </v>
          </cell>
          <cell r="F644" t="str">
            <v>Velez</v>
          </cell>
          <cell r="G644" t="str">
            <v>Santander</v>
          </cell>
          <cell r="H644" t="str">
            <v>NO</v>
          </cell>
          <cell r="I644" t="str">
            <v>Bucaramanga</v>
          </cell>
          <cell r="J644" t="str">
            <v>Bucaramanga</v>
          </cell>
          <cell r="K644" t="str">
            <v>B</v>
          </cell>
        </row>
        <row r="645">
          <cell r="A645">
            <v>2501</v>
          </cell>
          <cell r="B645" t="str">
            <v>Occidente</v>
          </cell>
          <cell r="C645" t="str">
            <v>1M05</v>
          </cell>
          <cell r="D645" t="str">
            <v>EDS EL OBRERO</v>
          </cell>
          <cell r="E645" t="str">
            <v>SI</v>
          </cell>
          <cell r="F645" t="str">
            <v>Cali</v>
          </cell>
          <cell r="G645" t="str">
            <v>Valle Del Cauca</v>
          </cell>
          <cell r="H645" t="str">
            <v>NO</v>
          </cell>
          <cell r="I645" t="str">
            <v>Cali</v>
          </cell>
          <cell r="J645" t="str">
            <v>Cali</v>
          </cell>
          <cell r="K645" t="str">
            <v>A</v>
          </cell>
        </row>
        <row r="646">
          <cell r="A646">
            <v>2502</v>
          </cell>
          <cell r="B646" t="str">
            <v>Antioquia</v>
          </cell>
          <cell r="C646" t="str">
            <v>1M01</v>
          </cell>
          <cell r="D646" t="str">
            <v>EDS SERVICENTRO CAMINO DEL CAFE</v>
          </cell>
          <cell r="E646" t="str">
            <v xml:space="preserve">NO </v>
          </cell>
          <cell r="F646" t="str">
            <v>Hispana</v>
          </cell>
          <cell r="G646" t="str">
            <v>Antioquia</v>
          </cell>
          <cell r="H646" t="str">
            <v>NO</v>
          </cell>
          <cell r="I646" t="str">
            <v>Medellín</v>
          </cell>
          <cell r="J646" t="str">
            <v>Medellín</v>
          </cell>
          <cell r="K646" t="str">
            <v>B</v>
          </cell>
        </row>
        <row r="647">
          <cell r="A647">
            <v>2503</v>
          </cell>
          <cell r="B647" t="str">
            <v>Bucaramanga</v>
          </cell>
          <cell r="C647" t="str">
            <v>1M02</v>
          </cell>
          <cell r="D647" t="str">
            <v>EDS LA EXCELENCIA</v>
          </cell>
          <cell r="E647" t="str">
            <v xml:space="preserve">NO </v>
          </cell>
          <cell r="F647" t="str">
            <v>Barrancabermeja</v>
          </cell>
          <cell r="G647" t="str">
            <v>Santander</v>
          </cell>
          <cell r="H647" t="str">
            <v>NO</v>
          </cell>
          <cell r="I647" t="str">
            <v>Bucaramanga</v>
          </cell>
          <cell r="J647" t="str">
            <v>Bucaramanga</v>
          </cell>
          <cell r="K647" t="str">
            <v>B</v>
          </cell>
        </row>
        <row r="648">
          <cell r="A648">
            <v>2505</v>
          </cell>
          <cell r="B648" t="str">
            <v>Antioquia</v>
          </cell>
          <cell r="C648" t="str">
            <v>1M01</v>
          </cell>
          <cell r="D648" t="str">
            <v>EDS NUEVO MARMATO</v>
          </cell>
          <cell r="E648" t="str">
            <v xml:space="preserve">NO </v>
          </cell>
          <cell r="F648" t="str">
            <v>Marmato</v>
          </cell>
          <cell r="G648" t="str">
            <v>Caldas</v>
          </cell>
          <cell r="H648" t="str">
            <v>NO</v>
          </cell>
          <cell r="I648" t="str">
            <v>Manizales</v>
          </cell>
          <cell r="J648" t="str">
            <v>Manizales</v>
          </cell>
          <cell r="K648" t="str">
            <v>B</v>
          </cell>
        </row>
        <row r="649">
          <cell r="A649">
            <v>2506</v>
          </cell>
          <cell r="B649" t="str">
            <v>Sabana</v>
          </cell>
          <cell r="C649" t="str">
            <v>1M06</v>
          </cell>
          <cell r="D649" t="str">
            <v>EDS EL SOL GACHANCIPA</v>
          </cell>
          <cell r="E649" t="str">
            <v xml:space="preserve">NO </v>
          </cell>
          <cell r="F649" t="str">
            <v>Gachancipa</v>
          </cell>
          <cell r="G649" t="str">
            <v>Cundinamarca</v>
          </cell>
          <cell r="H649" t="str">
            <v>NO</v>
          </cell>
          <cell r="I649" t="str">
            <v>Sopo</v>
          </cell>
          <cell r="J649" t="str">
            <v>Bogotá</v>
          </cell>
          <cell r="K649" t="str">
            <v>B</v>
          </cell>
        </row>
        <row r="650">
          <cell r="A650">
            <v>2516</v>
          </cell>
          <cell r="B650" t="str">
            <v>Antioquia</v>
          </cell>
          <cell r="C650" t="str">
            <v>1M01</v>
          </cell>
          <cell r="D650" t="str">
            <v>EDS SERVICENTRO BUENOS AIRES</v>
          </cell>
          <cell r="E650" t="str">
            <v xml:space="preserve">NO </v>
          </cell>
          <cell r="F650" t="str">
            <v>Urrao</v>
          </cell>
          <cell r="G650" t="str">
            <v>Antioquia</v>
          </cell>
          <cell r="H650" t="str">
            <v>NO</v>
          </cell>
          <cell r="I650" t="str">
            <v>Medellín</v>
          </cell>
          <cell r="J650" t="str">
            <v>Medellín</v>
          </cell>
          <cell r="K650" t="str">
            <v>B</v>
          </cell>
        </row>
        <row r="651">
          <cell r="A651">
            <v>2517</v>
          </cell>
          <cell r="B651" t="str">
            <v>Bucaramanga</v>
          </cell>
          <cell r="C651" t="str">
            <v>1M02</v>
          </cell>
          <cell r="D651" t="str">
            <v>EDS YARIMA</v>
          </cell>
          <cell r="E651" t="str">
            <v xml:space="preserve">NO </v>
          </cell>
          <cell r="F651" t="str">
            <v>Barrancabermeja</v>
          </cell>
          <cell r="G651" t="str">
            <v>Santander</v>
          </cell>
          <cell r="H651" t="str">
            <v>NO</v>
          </cell>
          <cell r="I651" t="str">
            <v>Bucaramanga</v>
          </cell>
          <cell r="J651" t="str">
            <v>Bucaramanga</v>
          </cell>
          <cell r="K651" t="str">
            <v>B</v>
          </cell>
        </row>
        <row r="652">
          <cell r="A652">
            <v>2518</v>
          </cell>
          <cell r="B652" t="str">
            <v>Bucaramanga</v>
          </cell>
          <cell r="C652" t="str">
            <v>1M02</v>
          </cell>
          <cell r="D652" t="str">
            <v>EDS SERVIYARIMA 2</v>
          </cell>
          <cell r="E652" t="str">
            <v xml:space="preserve">NO </v>
          </cell>
          <cell r="F652" t="str">
            <v>Barrancabermeja</v>
          </cell>
          <cell r="G652" t="str">
            <v>Santander</v>
          </cell>
          <cell r="H652" t="str">
            <v>NO</v>
          </cell>
          <cell r="I652" t="str">
            <v>Bucaramanga</v>
          </cell>
          <cell r="J652" t="str">
            <v>Bucaramanga</v>
          </cell>
          <cell r="K652" t="str">
            <v>B</v>
          </cell>
        </row>
        <row r="653">
          <cell r="A653">
            <v>2519</v>
          </cell>
          <cell r="B653" t="str">
            <v>Sabana</v>
          </cell>
          <cell r="C653" t="str">
            <v>1M06</v>
          </cell>
          <cell r="D653" t="str">
            <v>EDS AVENIDA SEXTA</v>
          </cell>
          <cell r="E653" t="str">
            <v xml:space="preserve">NO </v>
          </cell>
          <cell r="F653" t="str">
            <v>Leticia</v>
          </cell>
          <cell r="G653" t="str">
            <v>Amazonas</v>
          </cell>
          <cell r="H653" t="str">
            <v>SI</v>
          </cell>
          <cell r="I653" t="str">
            <v>ley frontera</v>
          </cell>
          <cell r="J653" t="str">
            <v>ley frontera</v>
          </cell>
          <cell r="K653" t="str">
            <v>EDS SUSPENDIDA</v>
          </cell>
        </row>
        <row r="654">
          <cell r="A654">
            <v>2520</v>
          </cell>
          <cell r="B654" t="str">
            <v>Occidente</v>
          </cell>
          <cell r="C654" t="str">
            <v>1M05</v>
          </cell>
          <cell r="D654" t="str">
            <v>EDS PLAYAS DEL MIRA KM 54</v>
          </cell>
          <cell r="E654" t="str">
            <v xml:space="preserve">NO </v>
          </cell>
          <cell r="F654" t="str">
            <v>Tumaco</v>
          </cell>
          <cell r="G654" t="str">
            <v>Nariño</v>
          </cell>
          <cell r="H654" t="str">
            <v>SI</v>
          </cell>
          <cell r="I654" t="str">
            <v>ley frontera</v>
          </cell>
          <cell r="J654" t="str">
            <v>ley frontera</v>
          </cell>
          <cell r="K654" t="str">
            <v>B</v>
          </cell>
        </row>
        <row r="655">
          <cell r="A655">
            <v>2521</v>
          </cell>
          <cell r="B655" t="str">
            <v>Sabana</v>
          </cell>
          <cell r="C655" t="str">
            <v>1M06</v>
          </cell>
          <cell r="D655" t="str">
            <v>EDS SAN CARLOS DE GUAROA</v>
          </cell>
          <cell r="E655" t="str">
            <v xml:space="preserve">NO </v>
          </cell>
          <cell r="F655" t="str">
            <v>San Carlos Guaroa</v>
          </cell>
          <cell r="G655" t="str">
            <v>Meta</v>
          </cell>
          <cell r="H655" t="str">
            <v>NO</v>
          </cell>
          <cell r="I655" t="str">
            <v>Villavicencio</v>
          </cell>
          <cell r="J655" t="str">
            <v>Villavicencio</v>
          </cell>
          <cell r="K655" t="str">
            <v>B</v>
          </cell>
        </row>
        <row r="656">
          <cell r="A656">
            <v>2524</v>
          </cell>
          <cell r="B656" t="str">
            <v>Sabana</v>
          </cell>
          <cell r="C656" t="str">
            <v>1M06</v>
          </cell>
          <cell r="D656" t="str">
            <v>EDS SURTILLANOS</v>
          </cell>
          <cell r="E656" t="str">
            <v>SI</v>
          </cell>
          <cell r="F656" t="str">
            <v>Villavicencio</v>
          </cell>
          <cell r="G656" t="str">
            <v>Meta</v>
          </cell>
          <cell r="H656" t="str">
            <v>NO</v>
          </cell>
          <cell r="I656" t="str">
            <v>Villavicencio</v>
          </cell>
          <cell r="J656" t="str">
            <v>Villavicencio</v>
          </cell>
          <cell r="K656" t="str">
            <v>A</v>
          </cell>
        </row>
        <row r="657">
          <cell r="A657">
            <v>2525</v>
          </cell>
          <cell r="B657" t="str">
            <v>Norte</v>
          </cell>
          <cell r="C657" t="str">
            <v>1M04</v>
          </cell>
          <cell r="D657" t="str">
            <v>EDS SAN JERONIMO</v>
          </cell>
          <cell r="E657" t="str">
            <v xml:space="preserve">NO </v>
          </cell>
          <cell r="F657" t="str">
            <v>Maria La Baja</v>
          </cell>
          <cell r="G657" t="str">
            <v>Bolívar</v>
          </cell>
          <cell r="H657" t="str">
            <v>NO</v>
          </cell>
          <cell r="I657" t="str">
            <v>Cartagena</v>
          </cell>
          <cell r="J657" t="str">
            <v>Cartagena</v>
          </cell>
          <cell r="K657" t="str">
            <v>B</v>
          </cell>
        </row>
        <row r="658">
          <cell r="A658">
            <v>2528</v>
          </cell>
          <cell r="B658" t="str">
            <v>Sabana</v>
          </cell>
          <cell r="C658" t="str">
            <v>1M06</v>
          </cell>
          <cell r="D658" t="str">
            <v>EDS FRONTERA DEL LLANO</v>
          </cell>
          <cell r="E658" t="str">
            <v xml:space="preserve">NO </v>
          </cell>
          <cell r="F658" t="str">
            <v>Paratebueno</v>
          </cell>
          <cell r="G658" t="str">
            <v>Meta</v>
          </cell>
          <cell r="H658" t="str">
            <v>NO</v>
          </cell>
          <cell r="I658" t="str">
            <v>Villavicencio</v>
          </cell>
          <cell r="J658" t="str">
            <v>Villavicencio</v>
          </cell>
          <cell r="K658" t="str">
            <v>B</v>
          </cell>
        </row>
        <row r="659">
          <cell r="A659">
            <v>2529</v>
          </cell>
          <cell r="B659" t="str">
            <v>Antioquia</v>
          </cell>
          <cell r="C659" t="str">
            <v>1M01</v>
          </cell>
          <cell r="D659" t="str">
            <v>EDS SERVICENTRO LOS YARUMOS</v>
          </cell>
          <cell r="E659" t="str">
            <v xml:space="preserve">NO </v>
          </cell>
          <cell r="F659" t="str">
            <v>Yarumal</v>
          </cell>
          <cell r="G659" t="str">
            <v>Antioquia</v>
          </cell>
          <cell r="H659" t="str">
            <v>NO</v>
          </cell>
          <cell r="I659" t="str">
            <v>Medellín</v>
          </cell>
          <cell r="J659" t="str">
            <v>Medellín</v>
          </cell>
          <cell r="K659" t="str">
            <v>B</v>
          </cell>
        </row>
        <row r="660">
          <cell r="A660">
            <v>2531</v>
          </cell>
          <cell r="B660" t="str">
            <v>Sur</v>
          </cell>
          <cell r="C660" t="str">
            <v>1M07</v>
          </cell>
          <cell r="D660" t="str">
            <v>EDS LABOYOS</v>
          </cell>
          <cell r="E660" t="str">
            <v xml:space="preserve">NO </v>
          </cell>
          <cell r="F660" t="str">
            <v>Pitalito</v>
          </cell>
          <cell r="G660" t="str">
            <v>Huila</v>
          </cell>
          <cell r="H660" t="str">
            <v>NO</v>
          </cell>
          <cell r="I660" t="str">
            <v>Neiva</v>
          </cell>
          <cell r="J660" t="str">
            <v>Neiva</v>
          </cell>
          <cell r="K660" t="str">
            <v>B</v>
          </cell>
        </row>
        <row r="661">
          <cell r="A661">
            <v>2534</v>
          </cell>
          <cell r="B661" t="str">
            <v>Sabana</v>
          </cell>
          <cell r="C661" t="str">
            <v>1M06</v>
          </cell>
          <cell r="D661" t="str">
            <v>EDS AURES</v>
          </cell>
          <cell r="E661" t="str">
            <v>SI</v>
          </cell>
          <cell r="F661" t="str">
            <v>Bogotá</v>
          </cell>
          <cell r="G661" t="str">
            <v>Cundinamarca</v>
          </cell>
          <cell r="H661" t="str">
            <v>NO</v>
          </cell>
          <cell r="I661" t="str">
            <v>Bogotá</v>
          </cell>
          <cell r="J661" t="str">
            <v>Bogotá</v>
          </cell>
          <cell r="K661" t="str">
            <v>A</v>
          </cell>
        </row>
        <row r="662">
          <cell r="A662">
            <v>2540</v>
          </cell>
          <cell r="B662" t="str">
            <v>Occidente</v>
          </cell>
          <cell r="C662" t="str">
            <v>1M05</v>
          </cell>
          <cell r="D662" t="str">
            <v>EDS TERPEL SAN PEDRO</v>
          </cell>
          <cell r="E662" t="str">
            <v xml:space="preserve">NO </v>
          </cell>
          <cell r="F662" t="str">
            <v>San Pedro</v>
          </cell>
          <cell r="G662" t="str">
            <v>Valle Del Cauca</v>
          </cell>
          <cell r="H662" t="str">
            <v>NO</v>
          </cell>
          <cell r="I662" t="str">
            <v>Cali</v>
          </cell>
          <cell r="J662" t="str">
            <v>Cali</v>
          </cell>
          <cell r="K662" t="str">
            <v>B</v>
          </cell>
        </row>
        <row r="663">
          <cell r="A663">
            <v>2543</v>
          </cell>
          <cell r="B663" t="str">
            <v>Sabana</v>
          </cell>
          <cell r="C663" t="str">
            <v>1M06</v>
          </cell>
          <cell r="D663" t="str">
            <v>EDS LA FRAGUA</v>
          </cell>
          <cell r="E663" t="str">
            <v xml:space="preserve">NO </v>
          </cell>
          <cell r="F663" t="str">
            <v>Sachica</v>
          </cell>
          <cell r="G663" t="str">
            <v>Boyaca</v>
          </cell>
          <cell r="H663" t="str">
            <v>NO</v>
          </cell>
          <cell r="I663" t="str">
            <v>Tunja</v>
          </cell>
          <cell r="J663" t="str">
            <v>Tunja</v>
          </cell>
          <cell r="K663" t="str">
            <v>B</v>
          </cell>
        </row>
        <row r="664">
          <cell r="A664">
            <v>2545</v>
          </cell>
          <cell r="B664" t="str">
            <v>Sabana</v>
          </cell>
          <cell r="C664" t="str">
            <v>1M06</v>
          </cell>
          <cell r="D664" t="str">
            <v>EDS REPUBLICA</v>
          </cell>
          <cell r="E664" t="str">
            <v xml:space="preserve">NO </v>
          </cell>
          <cell r="F664" t="str">
            <v>Tabio</v>
          </cell>
          <cell r="G664" t="str">
            <v>Cundinamarca</v>
          </cell>
          <cell r="H664" t="str">
            <v>NO</v>
          </cell>
          <cell r="I664" t="str">
            <v>Chía</v>
          </cell>
          <cell r="J664" t="str">
            <v>Bogotá</v>
          </cell>
          <cell r="K664" t="str">
            <v>B</v>
          </cell>
        </row>
        <row r="665">
          <cell r="A665">
            <v>2547</v>
          </cell>
          <cell r="B665" t="str">
            <v>Sabana</v>
          </cell>
          <cell r="C665" t="str">
            <v>1M06</v>
          </cell>
          <cell r="D665" t="str">
            <v>EDS SANTA LUCIA 2</v>
          </cell>
          <cell r="E665" t="str">
            <v>SI</v>
          </cell>
          <cell r="F665" t="str">
            <v>Bogotá</v>
          </cell>
          <cell r="G665" t="str">
            <v>Cundinamarca</v>
          </cell>
          <cell r="H665" t="str">
            <v>NO</v>
          </cell>
          <cell r="I665" t="str">
            <v>Bogotá</v>
          </cell>
          <cell r="J665" t="str">
            <v>Bogotá</v>
          </cell>
          <cell r="K665" t="str">
            <v>A</v>
          </cell>
        </row>
        <row r="666">
          <cell r="A666">
            <v>2549</v>
          </cell>
          <cell r="B666" t="str">
            <v>Antioquia</v>
          </cell>
          <cell r="C666" t="str">
            <v>1M01</v>
          </cell>
          <cell r="D666" t="str">
            <v>EDS AUTOCENTRO LA PALMA 2</v>
          </cell>
          <cell r="E666" t="str">
            <v>SI</v>
          </cell>
          <cell r="F666" t="str">
            <v>Medellín</v>
          </cell>
          <cell r="G666" t="str">
            <v>Antioquia</v>
          </cell>
          <cell r="H666" t="str">
            <v>NO</v>
          </cell>
          <cell r="I666" t="str">
            <v>Medellín</v>
          </cell>
          <cell r="J666" t="str">
            <v>Medellín</v>
          </cell>
          <cell r="K666" t="str">
            <v>A</v>
          </cell>
        </row>
        <row r="667">
          <cell r="A667">
            <v>2550</v>
          </cell>
          <cell r="B667" t="str">
            <v>Antioquia</v>
          </cell>
          <cell r="C667" t="str">
            <v>1M01</v>
          </cell>
          <cell r="D667" t="str">
            <v>EDS EL CARMEN EL BAGRE</v>
          </cell>
          <cell r="E667" t="str">
            <v xml:space="preserve">NO </v>
          </cell>
          <cell r="F667" t="str">
            <v>El Bagre</v>
          </cell>
          <cell r="G667" t="str">
            <v>Antioquia</v>
          </cell>
          <cell r="H667" t="str">
            <v>NO</v>
          </cell>
          <cell r="I667" t="str">
            <v>Medellín</v>
          </cell>
          <cell r="J667" t="str">
            <v>Medellín</v>
          </cell>
          <cell r="K667" t="str">
            <v>B</v>
          </cell>
        </row>
        <row r="668">
          <cell r="A668">
            <v>2551</v>
          </cell>
          <cell r="B668" t="str">
            <v>Sabana</v>
          </cell>
          <cell r="C668" t="str">
            <v>1M06</v>
          </cell>
          <cell r="D668" t="str">
            <v>EDS VALLE DE TENZA</v>
          </cell>
          <cell r="E668" t="str">
            <v xml:space="preserve">NO </v>
          </cell>
          <cell r="F668" t="str">
            <v>Guateque</v>
          </cell>
          <cell r="G668" t="str">
            <v>Boyaca</v>
          </cell>
          <cell r="H668" t="str">
            <v>NO</v>
          </cell>
          <cell r="I668" t="str">
            <v>Tunja</v>
          </cell>
          <cell r="J668" t="str">
            <v>Tunja</v>
          </cell>
          <cell r="K668" t="str">
            <v>EDS SUSPENDIDA</v>
          </cell>
        </row>
        <row r="669">
          <cell r="A669">
            <v>2556</v>
          </cell>
          <cell r="B669" t="str">
            <v>Occidente</v>
          </cell>
          <cell r="C669" t="str">
            <v>1M05</v>
          </cell>
          <cell r="D669" t="str">
            <v>EDS SERVICENTRO YIRETH</v>
          </cell>
          <cell r="E669" t="str">
            <v xml:space="preserve">NO </v>
          </cell>
          <cell r="F669" t="str">
            <v>Pradera</v>
          </cell>
          <cell r="G669" t="str">
            <v>Valle Del Cauca</v>
          </cell>
          <cell r="H669" t="str">
            <v>NO</v>
          </cell>
          <cell r="I669" t="str">
            <v>Cali</v>
          </cell>
          <cell r="J669" t="str">
            <v>Cali</v>
          </cell>
          <cell r="K669" t="str">
            <v>B</v>
          </cell>
        </row>
        <row r="670">
          <cell r="A670">
            <v>2558</v>
          </cell>
          <cell r="B670" t="str">
            <v>Sabana</v>
          </cell>
          <cell r="C670" t="str">
            <v>1M06</v>
          </cell>
          <cell r="D670" t="str">
            <v>EDS EL TUNJO-OT</v>
          </cell>
          <cell r="E670" t="str">
            <v xml:space="preserve">NO </v>
          </cell>
          <cell r="F670" t="str">
            <v>Tunja</v>
          </cell>
          <cell r="G670" t="str">
            <v>Boyaca</v>
          </cell>
          <cell r="H670" t="str">
            <v>NO</v>
          </cell>
          <cell r="I670" t="str">
            <v>Tunja</v>
          </cell>
          <cell r="J670" t="str">
            <v>Tunja</v>
          </cell>
          <cell r="K670" t="str">
            <v>A</v>
          </cell>
        </row>
        <row r="671">
          <cell r="A671">
            <v>2559</v>
          </cell>
          <cell r="B671" t="str">
            <v>Sabana</v>
          </cell>
          <cell r="C671" t="str">
            <v>1M06</v>
          </cell>
          <cell r="D671" t="str">
            <v>EDS CHUSACA-OT</v>
          </cell>
          <cell r="E671" t="str">
            <v>SI</v>
          </cell>
          <cell r="F671" t="str">
            <v>Soacha</v>
          </cell>
          <cell r="G671" t="str">
            <v>Cundinamarca</v>
          </cell>
          <cell r="H671" t="str">
            <v>NO</v>
          </cell>
          <cell r="I671" t="str">
            <v>Soacha</v>
          </cell>
          <cell r="J671" t="str">
            <v>Bogotá</v>
          </cell>
          <cell r="K671" t="str">
            <v>A</v>
          </cell>
        </row>
        <row r="672">
          <cell r="A672">
            <v>2560</v>
          </cell>
          <cell r="B672" t="str">
            <v>Sabana</v>
          </cell>
          <cell r="C672" t="str">
            <v>1M06</v>
          </cell>
          <cell r="D672" t="str">
            <v>EDS LA MALOCA</v>
          </cell>
          <cell r="E672" t="str">
            <v xml:space="preserve">NO </v>
          </cell>
          <cell r="F672" t="str">
            <v>Mitu</v>
          </cell>
          <cell r="G672" t="str">
            <v>Vaupes</v>
          </cell>
          <cell r="H672" t="str">
            <v>SI</v>
          </cell>
          <cell r="I672" t="str">
            <v>ley frontera</v>
          </cell>
          <cell r="J672" t="str">
            <v>ley frontera</v>
          </cell>
          <cell r="K672" t="str">
            <v>B suspendida</v>
          </cell>
        </row>
        <row r="673">
          <cell r="A673">
            <v>2562</v>
          </cell>
          <cell r="B673" t="str">
            <v>Sabana</v>
          </cell>
          <cell r="C673" t="str">
            <v>1M06</v>
          </cell>
          <cell r="D673" t="str">
            <v>EDS PUEBLO VIEJO</v>
          </cell>
          <cell r="E673" t="str">
            <v>SI</v>
          </cell>
          <cell r="F673" t="str">
            <v>Sopó</v>
          </cell>
          <cell r="G673" t="str">
            <v>Cundinamarca</v>
          </cell>
          <cell r="H673" t="str">
            <v>NO</v>
          </cell>
          <cell r="I673" t="str">
            <v>Sopo</v>
          </cell>
          <cell r="J673" t="str">
            <v>Bogotá</v>
          </cell>
          <cell r="K673" t="str">
            <v>A</v>
          </cell>
        </row>
        <row r="674">
          <cell r="A674">
            <v>2563</v>
          </cell>
          <cell r="B674" t="str">
            <v>Sabana</v>
          </cell>
          <cell r="C674" t="str">
            <v>1M06</v>
          </cell>
          <cell r="D674" t="str">
            <v>EDS AEROCARGA</v>
          </cell>
          <cell r="E674" t="str">
            <v xml:space="preserve">NO </v>
          </cell>
          <cell r="F674" t="str">
            <v>Mitu</v>
          </cell>
          <cell r="G674" t="str">
            <v>Vaupes</v>
          </cell>
          <cell r="H674" t="str">
            <v>SI</v>
          </cell>
          <cell r="I674" t="str">
            <v>ley frontera</v>
          </cell>
          <cell r="J674" t="str">
            <v>ley frontera</v>
          </cell>
          <cell r="K674" t="str">
            <v>B</v>
          </cell>
        </row>
        <row r="675">
          <cell r="A675">
            <v>2567</v>
          </cell>
          <cell r="B675" t="str">
            <v>Sabana</v>
          </cell>
          <cell r="C675" t="str">
            <v>1M06</v>
          </cell>
          <cell r="D675" t="str">
            <v>EDS LA HERRADURA</v>
          </cell>
          <cell r="E675" t="str">
            <v>SI</v>
          </cell>
          <cell r="F675" t="str">
            <v>Bogotá</v>
          </cell>
          <cell r="G675" t="str">
            <v>Cundinamarca</v>
          </cell>
          <cell r="H675" t="str">
            <v>NO</v>
          </cell>
          <cell r="I675" t="str">
            <v>Bogotá</v>
          </cell>
          <cell r="J675" t="str">
            <v>Bogotá</v>
          </cell>
          <cell r="K675" t="str">
            <v>A</v>
          </cell>
        </row>
        <row r="676">
          <cell r="A676">
            <v>2568</v>
          </cell>
          <cell r="B676" t="str">
            <v>Norte</v>
          </cell>
          <cell r="C676" t="str">
            <v>1M04</v>
          </cell>
          <cell r="D676" t="str">
            <v>EDS AUTOMOTRIZ EL PIOJO</v>
          </cell>
          <cell r="E676" t="str">
            <v xml:space="preserve">NO </v>
          </cell>
          <cell r="F676" t="str">
            <v>Piojo</v>
          </cell>
          <cell r="G676" t="str">
            <v>Atlántico</v>
          </cell>
          <cell r="H676" t="str">
            <v>NO</v>
          </cell>
          <cell r="I676" t="str">
            <v>Barranquilla</v>
          </cell>
          <cell r="J676" t="str">
            <v>Barranquilla</v>
          </cell>
          <cell r="K676" t="str">
            <v>B</v>
          </cell>
        </row>
        <row r="677">
          <cell r="A677">
            <v>2569</v>
          </cell>
          <cell r="B677" t="str">
            <v>Sabana</v>
          </cell>
          <cell r="C677" t="str">
            <v>1M06</v>
          </cell>
          <cell r="D677" t="str">
            <v>EDS LA COLOMBIA- CHIPAQUE</v>
          </cell>
          <cell r="E677" t="str">
            <v xml:space="preserve">NO </v>
          </cell>
          <cell r="F677" t="str">
            <v>Chipaque</v>
          </cell>
          <cell r="G677" t="str">
            <v>Cundinamarca</v>
          </cell>
          <cell r="H677" t="str">
            <v>NO</v>
          </cell>
          <cell r="I677" t="str">
            <v>Bogotá</v>
          </cell>
          <cell r="J677" t="str">
            <v>Bogotá</v>
          </cell>
          <cell r="K677" t="str">
            <v>B</v>
          </cell>
        </row>
        <row r="678">
          <cell r="A678">
            <v>2577</v>
          </cell>
          <cell r="B678" t="str">
            <v>Norte</v>
          </cell>
          <cell r="C678" t="str">
            <v>1M04</v>
          </cell>
          <cell r="D678" t="str">
            <v>EDS DOILGAS-OT</v>
          </cell>
          <cell r="E678" t="str">
            <v>SI</v>
          </cell>
          <cell r="F678" t="str">
            <v>Sincelejo</v>
          </cell>
          <cell r="G678" t="str">
            <v>Sucre</v>
          </cell>
          <cell r="H678" t="str">
            <v>NO</v>
          </cell>
          <cell r="I678" t="str">
            <v>Sincelejo</v>
          </cell>
          <cell r="J678" t="str">
            <v>Sincelejo</v>
          </cell>
          <cell r="K678" t="str">
            <v>A</v>
          </cell>
        </row>
        <row r="679">
          <cell r="A679">
            <v>2578</v>
          </cell>
          <cell r="B679" t="str">
            <v>Occidente</v>
          </cell>
          <cell r="C679" t="str">
            <v>1M05</v>
          </cell>
          <cell r="D679" t="str">
            <v>EDS LA CASONA- OT</v>
          </cell>
          <cell r="E679" t="str">
            <v>SI</v>
          </cell>
          <cell r="F679" t="str">
            <v>Cali</v>
          </cell>
          <cell r="G679" t="str">
            <v>Valle Del Cauca</v>
          </cell>
          <cell r="H679" t="str">
            <v>NO</v>
          </cell>
          <cell r="I679" t="str">
            <v>Cali</v>
          </cell>
          <cell r="J679" t="str">
            <v>Cali</v>
          </cell>
          <cell r="K679" t="str">
            <v>A</v>
          </cell>
        </row>
        <row r="680">
          <cell r="A680">
            <v>2579</v>
          </cell>
          <cell r="B680" t="str">
            <v>Antioquia</v>
          </cell>
          <cell r="C680" t="str">
            <v>1M01</v>
          </cell>
          <cell r="D680" t="str">
            <v>EDS MEDRANO</v>
          </cell>
          <cell r="E680" t="str">
            <v xml:space="preserve">NO </v>
          </cell>
          <cell r="F680" t="str">
            <v>Quibdo</v>
          </cell>
          <cell r="G680" t="str">
            <v>Choco</v>
          </cell>
          <cell r="H680" t="str">
            <v>NO</v>
          </cell>
          <cell r="I680" t="str">
            <v>Medellín</v>
          </cell>
          <cell r="J680" t="str">
            <v>Medellín</v>
          </cell>
          <cell r="K680" t="str">
            <v>B</v>
          </cell>
        </row>
        <row r="681">
          <cell r="A681">
            <v>2582</v>
          </cell>
          <cell r="B681" t="str">
            <v>Centro</v>
          </cell>
          <cell r="C681" t="str">
            <v>1M03</v>
          </cell>
          <cell r="D681" t="str">
            <v>EDS EL CUERVO I - OT</v>
          </cell>
          <cell r="E681" t="str">
            <v xml:space="preserve">NO </v>
          </cell>
          <cell r="F681" t="str">
            <v>Neira</v>
          </cell>
          <cell r="G681" t="str">
            <v>Caldas</v>
          </cell>
          <cell r="H681" t="str">
            <v>NO</v>
          </cell>
          <cell r="I681" t="str">
            <v>Manizales</v>
          </cell>
          <cell r="J681" t="str">
            <v>Manizales</v>
          </cell>
          <cell r="K681" t="str">
            <v>B</v>
          </cell>
        </row>
        <row r="682">
          <cell r="A682">
            <v>2583</v>
          </cell>
          <cell r="B682" t="str">
            <v>Occidente</v>
          </cell>
          <cell r="C682" t="str">
            <v>1M05</v>
          </cell>
          <cell r="D682" t="str">
            <v>EDS PORTAL DE MENGA</v>
          </cell>
          <cell r="E682" t="str">
            <v>SI</v>
          </cell>
          <cell r="F682" t="str">
            <v>Yumbo</v>
          </cell>
          <cell r="G682" t="str">
            <v>Valle Del Cauca</v>
          </cell>
          <cell r="H682" t="str">
            <v>NO</v>
          </cell>
          <cell r="I682" t="str">
            <v>Yumbo</v>
          </cell>
          <cell r="J682" t="str">
            <v>Cali</v>
          </cell>
          <cell r="K682" t="str">
            <v>A</v>
          </cell>
        </row>
        <row r="683">
          <cell r="A683">
            <v>2585</v>
          </cell>
          <cell r="B683" t="str">
            <v>Bucaramanga</v>
          </cell>
          <cell r="C683" t="str">
            <v>1M02</v>
          </cell>
          <cell r="D683" t="str">
            <v>EDS LA RESERVA (EDS3728)</v>
          </cell>
          <cell r="E683" t="str">
            <v xml:space="preserve">NO </v>
          </cell>
          <cell r="F683" t="str">
            <v>Los Patios</v>
          </cell>
          <cell r="G683" t="str">
            <v>Norte De Santander</v>
          </cell>
          <cell r="H683" t="str">
            <v>SI</v>
          </cell>
          <cell r="I683" t="str">
            <v>ley frontera</v>
          </cell>
          <cell r="J683" t="str">
            <v>ley frontera</v>
          </cell>
          <cell r="K683" t="str">
            <v>B</v>
          </cell>
        </row>
        <row r="684">
          <cell r="A684">
            <v>2590</v>
          </cell>
          <cell r="B684" t="str">
            <v>Sabana</v>
          </cell>
          <cell r="C684" t="str">
            <v>1M06</v>
          </cell>
          <cell r="D684" t="str">
            <v>EDS CARRERA 10</v>
          </cell>
          <cell r="E684" t="str">
            <v>SI</v>
          </cell>
          <cell r="F684" t="str">
            <v>Bogotá</v>
          </cell>
          <cell r="G684" t="str">
            <v>Cundinamarca</v>
          </cell>
          <cell r="H684" t="str">
            <v>NO</v>
          </cell>
          <cell r="I684" t="str">
            <v>Bogotá</v>
          </cell>
          <cell r="J684" t="str">
            <v>Bogotá</v>
          </cell>
          <cell r="K684" t="str">
            <v>A</v>
          </cell>
        </row>
        <row r="685">
          <cell r="A685">
            <v>2592</v>
          </cell>
          <cell r="B685" t="str">
            <v>Occidente</v>
          </cell>
          <cell r="C685" t="str">
            <v>1M05</v>
          </cell>
          <cell r="D685" t="str">
            <v>EDS LAS LAJAS</v>
          </cell>
          <cell r="E685" t="str">
            <v xml:space="preserve">NO </v>
          </cell>
          <cell r="F685" t="str">
            <v>Ipiales</v>
          </cell>
          <cell r="G685" t="str">
            <v>Nariño</v>
          </cell>
          <cell r="H685" t="str">
            <v>SI</v>
          </cell>
          <cell r="I685" t="str">
            <v>ley frontera</v>
          </cell>
          <cell r="J685" t="str">
            <v>ley frontera</v>
          </cell>
          <cell r="K685" t="str">
            <v>B</v>
          </cell>
        </row>
        <row r="686">
          <cell r="A686">
            <v>2598</v>
          </cell>
          <cell r="B686" t="str">
            <v>Antioquia</v>
          </cell>
          <cell r="C686" t="str">
            <v>1M01</v>
          </cell>
          <cell r="D686" t="str">
            <v>EDS EL ENCIERRO OT</v>
          </cell>
          <cell r="E686" t="str">
            <v>SI</v>
          </cell>
          <cell r="F686" t="str">
            <v>Medellín</v>
          </cell>
          <cell r="G686" t="str">
            <v>Antioquia</v>
          </cell>
          <cell r="H686" t="str">
            <v>NO</v>
          </cell>
          <cell r="I686" t="str">
            <v>Medellín</v>
          </cell>
          <cell r="J686" t="str">
            <v>Medellín</v>
          </cell>
          <cell r="K686" t="str">
            <v>A</v>
          </cell>
        </row>
        <row r="687">
          <cell r="A687">
            <v>2600</v>
          </cell>
          <cell r="B687" t="str">
            <v>Sabana</v>
          </cell>
          <cell r="C687" t="str">
            <v>1M06</v>
          </cell>
          <cell r="D687" t="str">
            <v>EDS EL TRIANGULO BOGOTA</v>
          </cell>
          <cell r="E687" t="str">
            <v>SI</v>
          </cell>
          <cell r="F687" t="str">
            <v>Bogotá</v>
          </cell>
          <cell r="G687" t="str">
            <v>Cundinamarca</v>
          </cell>
          <cell r="H687" t="str">
            <v>NO</v>
          </cell>
          <cell r="I687" t="str">
            <v>Bogotá</v>
          </cell>
          <cell r="J687" t="str">
            <v>Bogotá</v>
          </cell>
          <cell r="K687" t="str">
            <v>A</v>
          </cell>
        </row>
        <row r="688">
          <cell r="A688">
            <v>2603</v>
          </cell>
          <cell r="B688" t="str">
            <v>Centro</v>
          </cell>
          <cell r="C688" t="str">
            <v>1M03</v>
          </cell>
          <cell r="D688" t="str">
            <v>EDS SERVIPRONTA</v>
          </cell>
          <cell r="E688" t="str">
            <v xml:space="preserve">NO </v>
          </cell>
          <cell r="F688" t="str">
            <v>Puerto Salgar</v>
          </cell>
          <cell r="G688" t="str">
            <v>Cundinamarca</v>
          </cell>
          <cell r="H688" t="str">
            <v>NO</v>
          </cell>
          <cell r="I688" t="str">
            <v>Manizales</v>
          </cell>
          <cell r="J688" t="str">
            <v>Manizales</v>
          </cell>
          <cell r="K688" t="str">
            <v>B</v>
          </cell>
        </row>
        <row r="689">
          <cell r="A689">
            <v>2607</v>
          </cell>
          <cell r="B689" t="str">
            <v>Centro</v>
          </cell>
          <cell r="C689" t="str">
            <v>1M03</v>
          </cell>
          <cell r="D689" t="str">
            <v>EDS CARACOLI</v>
          </cell>
          <cell r="E689" t="str">
            <v xml:space="preserve">NO </v>
          </cell>
          <cell r="F689" t="str">
            <v>Honda</v>
          </cell>
          <cell r="G689" t="str">
            <v>Tolima</v>
          </cell>
          <cell r="H689" t="str">
            <v>NO</v>
          </cell>
          <cell r="I689" t="str">
            <v>Ibagué</v>
          </cell>
          <cell r="J689" t="str">
            <v>Ibagué</v>
          </cell>
          <cell r="K689" t="str">
            <v>B</v>
          </cell>
        </row>
        <row r="690">
          <cell r="A690">
            <v>2608</v>
          </cell>
          <cell r="B690" t="str">
            <v>Sur</v>
          </cell>
          <cell r="C690" t="str">
            <v>1M07</v>
          </cell>
          <cell r="D690" t="str">
            <v>EDS KALUA</v>
          </cell>
          <cell r="E690" t="str">
            <v xml:space="preserve">NO </v>
          </cell>
          <cell r="F690" t="str">
            <v>La Macarena</v>
          </cell>
          <cell r="G690" t="str">
            <v>Meta</v>
          </cell>
          <cell r="H690" t="str">
            <v>NO</v>
          </cell>
          <cell r="I690" t="str">
            <v>Villavicencio</v>
          </cell>
          <cell r="J690" t="str">
            <v>Villavicencio</v>
          </cell>
          <cell r="K690" t="str">
            <v>B</v>
          </cell>
        </row>
        <row r="691">
          <cell r="A691">
            <v>2609</v>
          </cell>
          <cell r="B691" t="str">
            <v>Sabana</v>
          </cell>
          <cell r="C691" t="str">
            <v>1M06</v>
          </cell>
          <cell r="D691" t="str">
            <v>EDS PRADERA AV 68</v>
          </cell>
          <cell r="E691" t="str">
            <v>SI</v>
          </cell>
          <cell r="F691" t="str">
            <v>Bogotá</v>
          </cell>
          <cell r="G691" t="str">
            <v>Cundinamarca</v>
          </cell>
          <cell r="H691" t="str">
            <v>NO</v>
          </cell>
          <cell r="I691" t="str">
            <v>Bogotá</v>
          </cell>
          <cell r="J691" t="str">
            <v>Bogotá</v>
          </cell>
          <cell r="K691" t="str">
            <v>A</v>
          </cell>
        </row>
        <row r="692">
          <cell r="A692">
            <v>2610</v>
          </cell>
          <cell r="B692" t="str">
            <v>Antioquia</v>
          </cell>
          <cell r="C692" t="str">
            <v>1M01</v>
          </cell>
          <cell r="D692" t="str">
            <v>EDS EL ENCIERRO</v>
          </cell>
          <cell r="E692" t="str">
            <v xml:space="preserve">NO </v>
          </cell>
          <cell r="F692" t="str">
            <v>La Ceja</v>
          </cell>
          <cell r="G692" t="str">
            <v>Antioquia</v>
          </cell>
          <cell r="H692" t="str">
            <v>NO</v>
          </cell>
          <cell r="I692" t="str">
            <v>Medellín</v>
          </cell>
          <cell r="J692" t="str">
            <v>Medellín</v>
          </cell>
          <cell r="K692" t="str">
            <v>B</v>
          </cell>
        </row>
        <row r="693">
          <cell r="A693">
            <v>2615</v>
          </cell>
          <cell r="B693" t="str">
            <v>Norte</v>
          </cell>
          <cell r="C693" t="str">
            <v>1M04</v>
          </cell>
          <cell r="D693" t="str">
            <v>EDS EL VIAJANO</v>
          </cell>
          <cell r="E693" t="str">
            <v xml:space="preserve">NO </v>
          </cell>
          <cell r="F693" t="str">
            <v>Sahagún</v>
          </cell>
          <cell r="G693" t="str">
            <v>Cordoba</v>
          </cell>
          <cell r="H693" t="str">
            <v>NO</v>
          </cell>
          <cell r="I693" t="str">
            <v>Montería</v>
          </cell>
          <cell r="J693" t="str">
            <v>Montería</v>
          </cell>
          <cell r="K693" t="str">
            <v>B</v>
          </cell>
        </row>
        <row r="694">
          <cell r="A694">
            <v>2617</v>
          </cell>
          <cell r="B694" t="str">
            <v>Norte</v>
          </cell>
          <cell r="C694" t="str">
            <v>1M04</v>
          </cell>
          <cell r="D694" t="str">
            <v>EDS NISSI</v>
          </cell>
          <cell r="E694" t="str">
            <v xml:space="preserve">NO </v>
          </cell>
          <cell r="F694" t="str">
            <v>San Marcos</v>
          </cell>
          <cell r="G694" t="str">
            <v>Sucre</v>
          </cell>
          <cell r="H694" t="str">
            <v>NO</v>
          </cell>
          <cell r="I694" t="str">
            <v>Sincelejo</v>
          </cell>
          <cell r="J694" t="str">
            <v>Sincelejo</v>
          </cell>
          <cell r="K694" t="str">
            <v>B</v>
          </cell>
        </row>
        <row r="695">
          <cell r="A695">
            <v>2618</v>
          </cell>
          <cell r="B695" t="str">
            <v>Norte</v>
          </cell>
          <cell r="C695" t="str">
            <v>1M04</v>
          </cell>
          <cell r="D695" t="str">
            <v>EDS MARACANA</v>
          </cell>
          <cell r="E695" t="str">
            <v>SI</v>
          </cell>
          <cell r="F695" t="str">
            <v>Barranquilla</v>
          </cell>
          <cell r="G695" t="str">
            <v>Atlántico</v>
          </cell>
          <cell r="H695" t="str">
            <v>NO</v>
          </cell>
          <cell r="I695" t="str">
            <v>Barranquilla</v>
          </cell>
          <cell r="J695" t="str">
            <v>Barranquilla</v>
          </cell>
          <cell r="K695" t="str">
            <v>A</v>
          </cell>
        </row>
        <row r="696">
          <cell r="A696">
            <v>2621</v>
          </cell>
          <cell r="B696" t="str">
            <v>Norte</v>
          </cell>
          <cell r="C696" t="str">
            <v>1M04</v>
          </cell>
          <cell r="D696" t="str">
            <v>EDS TERMINAL MONTERIA</v>
          </cell>
          <cell r="E696" t="str">
            <v>SI</v>
          </cell>
          <cell r="F696" t="str">
            <v>Montería</v>
          </cell>
          <cell r="G696" t="str">
            <v>Cordoba</v>
          </cell>
          <cell r="H696" t="str">
            <v>NO</v>
          </cell>
          <cell r="I696" t="str">
            <v>Montería</v>
          </cell>
          <cell r="J696" t="str">
            <v>Montería</v>
          </cell>
          <cell r="K696" t="str">
            <v>A</v>
          </cell>
        </row>
        <row r="697">
          <cell r="A697">
            <v>2622</v>
          </cell>
          <cell r="B697" t="str">
            <v>Norte</v>
          </cell>
          <cell r="C697" t="str">
            <v>1M04</v>
          </cell>
          <cell r="D697" t="str">
            <v>EDS EL DORADO</v>
          </cell>
          <cell r="E697" t="str">
            <v xml:space="preserve">NO </v>
          </cell>
          <cell r="F697" t="str">
            <v>San Marcos</v>
          </cell>
          <cell r="G697" t="str">
            <v>Sucre</v>
          </cell>
          <cell r="H697" t="str">
            <v>NO</v>
          </cell>
          <cell r="I697" t="str">
            <v>Sincelejo</v>
          </cell>
          <cell r="J697" t="str">
            <v>Sincelejo</v>
          </cell>
          <cell r="K697" t="str">
            <v>B</v>
          </cell>
        </row>
        <row r="698">
          <cell r="A698">
            <v>2627</v>
          </cell>
          <cell r="B698" t="str">
            <v>Centro</v>
          </cell>
          <cell r="C698" t="str">
            <v>1M03</v>
          </cell>
          <cell r="D698" t="str">
            <v>EDS SAN VICENTE</v>
          </cell>
          <cell r="E698" t="str">
            <v xml:space="preserve">NO </v>
          </cell>
          <cell r="F698" t="str">
            <v>Chinchina</v>
          </cell>
          <cell r="G698" t="str">
            <v>Caldas</v>
          </cell>
          <cell r="H698" t="str">
            <v>NO</v>
          </cell>
          <cell r="I698" t="str">
            <v>Manizales</v>
          </cell>
          <cell r="J698" t="str">
            <v>Manizales</v>
          </cell>
          <cell r="K698" t="str">
            <v>B</v>
          </cell>
        </row>
        <row r="699">
          <cell r="A699">
            <v>2629</v>
          </cell>
          <cell r="B699" t="str">
            <v>Norte</v>
          </cell>
          <cell r="C699" t="str">
            <v>1M04</v>
          </cell>
          <cell r="D699" t="str">
            <v>EDS LA APARTADA DE CANALETE</v>
          </cell>
          <cell r="E699" t="str">
            <v xml:space="preserve">NO </v>
          </cell>
          <cell r="F699" t="str">
            <v>Los Cordobas</v>
          </cell>
          <cell r="G699" t="str">
            <v>Cordoba</v>
          </cell>
          <cell r="H699" t="str">
            <v>NO</v>
          </cell>
          <cell r="I699" t="str">
            <v>Montería</v>
          </cell>
          <cell r="J699" t="str">
            <v>Montería</v>
          </cell>
          <cell r="K699" t="str">
            <v>B</v>
          </cell>
        </row>
        <row r="700">
          <cell r="A700">
            <v>2630</v>
          </cell>
          <cell r="B700" t="str">
            <v>Sur</v>
          </cell>
          <cell r="C700" t="str">
            <v>1M07</v>
          </cell>
          <cell r="D700" t="str">
            <v>EDS TERPEL SAN PEDRO NEIVA</v>
          </cell>
          <cell r="E700" t="str">
            <v>SI</v>
          </cell>
          <cell r="F700" t="str">
            <v>Neiva</v>
          </cell>
          <cell r="G700" t="str">
            <v>Huila</v>
          </cell>
          <cell r="H700" t="str">
            <v>NO</v>
          </cell>
          <cell r="I700" t="str">
            <v>Neiva</v>
          </cell>
          <cell r="J700" t="str">
            <v>Neiva</v>
          </cell>
          <cell r="K700" t="str">
            <v>A</v>
          </cell>
        </row>
        <row r="701">
          <cell r="A701">
            <v>2657</v>
          </cell>
          <cell r="B701" t="str">
            <v>Sur</v>
          </cell>
          <cell r="C701" t="str">
            <v>1M07</v>
          </cell>
          <cell r="D701" t="str">
            <v>EDS ROUND POINT</v>
          </cell>
          <cell r="E701" t="str">
            <v xml:space="preserve">NO </v>
          </cell>
          <cell r="F701" t="str">
            <v>Altamira</v>
          </cell>
          <cell r="G701" t="str">
            <v>Huila</v>
          </cell>
          <cell r="H701" t="str">
            <v>NO</v>
          </cell>
          <cell r="I701" t="str">
            <v>Neiva</v>
          </cell>
          <cell r="J701" t="str">
            <v>Neiva</v>
          </cell>
          <cell r="K701" t="str">
            <v>B</v>
          </cell>
        </row>
        <row r="702">
          <cell r="A702">
            <v>2658</v>
          </cell>
          <cell r="B702" t="str">
            <v>Centro</v>
          </cell>
          <cell r="C702" t="str">
            <v>1M03</v>
          </cell>
          <cell r="D702" t="str">
            <v>EDS EL EDEN</v>
          </cell>
          <cell r="E702" t="str">
            <v xml:space="preserve">NO </v>
          </cell>
          <cell r="F702" t="str">
            <v>Chinchina</v>
          </cell>
          <cell r="G702" t="str">
            <v>Caldas</v>
          </cell>
          <cell r="H702" t="str">
            <v>NO</v>
          </cell>
          <cell r="I702" t="str">
            <v>Manizales</v>
          </cell>
          <cell r="J702" t="str">
            <v>Manizales</v>
          </cell>
          <cell r="K702" t="str">
            <v>B</v>
          </cell>
        </row>
        <row r="703">
          <cell r="A703">
            <v>2660</v>
          </cell>
          <cell r="B703" t="str">
            <v>Sur</v>
          </cell>
          <cell r="C703" t="str">
            <v>1M07</v>
          </cell>
          <cell r="D703" t="str">
            <v>EDS TERPEL PITALITO</v>
          </cell>
          <cell r="E703" t="str">
            <v xml:space="preserve">NO </v>
          </cell>
          <cell r="F703" t="str">
            <v>Pitalito</v>
          </cell>
          <cell r="G703" t="str">
            <v>Huila</v>
          </cell>
          <cell r="H703" t="str">
            <v>NO</v>
          </cell>
          <cell r="I703" t="str">
            <v>Neiva</v>
          </cell>
          <cell r="J703" t="str">
            <v>Neiva</v>
          </cell>
          <cell r="K703" t="str">
            <v>B</v>
          </cell>
        </row>
        <row r="704">
          <cell r="A704">
            <v>2666</v>
          </cell>
          <cell r="B704" t="str">
            <v>Sur</v>
          </cell>
          <cell r="C704" t="str">
            <v>1M07</v>
          </cell>
          <cell r="D704" t="str">
            <v>EDS LAS VILLAS</v>
          </cell>
          <cell r="E704" t="str">
            <v xml:space="preserve">NO </v>
          </cell>
          <cell r="F704" t="str">
            <v>Mocoa</v>
          </cell>
          <cell r="G704" t="str">
            <v>Putumayo</v>
          </cell>
          <cell r="H704" t="str">
            <v>SI</v>
          </cell>
          <cell r="I704" t="str">
            <v>ley frontera</v>
          </cell>
          <cell r="J704" t="str">
            <v>ley frontera</v>
          </cell>
          <cell r="K704" t="str">
            <v>B</v>
          </cell>
        </row>
        <row r="705">
          <cell r="A705">
            <v>2667</v>
          </cell>
          <cell r="B705" t="str">
            <v>Norte</v>
          </cell>
          <cell r="C705" t="str">
            <v>1M04</v>
          </cell>
          <cell r="D705" t="str">
            <v>EDS VENTANA AL MUNDO</v>
          </cell>
          <cell r="E705" t="str">
            <v>SI</v>
          </cell>
          <cell r="F705" t="str">
            <v>Barranquilla</v>
          </cell>
          <cell r="G705" t="str">
            <v>Atlántico</v>
          </cell>
          <cell r="H705" t="str">
            <v>NO</v>
          </cell>
          <cell r="I705" t="str">
            <v>Barranquilla</v>
          </cell>
          <cell r="J705" t="str">
            <v>Barranquilla</v>
          </cell>
          <cell r="K705" t="str">
            <v>A</v>
          </cell>
        </row>
        <row r="706">
          <cell r="A706">
            <v>2668</v>
          </cell>
          <cell r="B706" t="str">
            <v>Occidente</v>
          </cell>
          <cell r="C706" t="str">
            <v>1M05</v>
          </cell>
          <cell r="D706" t="str">
            <v>EDS YUMBO</v>
          </cell>
          <cell r="E706" t="str">
            <v>SI</v>
          </cell>
          <cell r="F706" t="str">
            <v>Yumbo</v>
          </cell>
          <cell r="G706" t="str">
            <v>Valle Del Cauca</v>
          </cell>
          <cell r="H706" t="str">
            <v>NO</v>
          </cell>
          <cell r="I706" t="str">
            <v>Yumbo</v>
          </cell>
          <cell r="J706" t="str">
            <v>Cali</v>
          </cell>
          <cell r="K706" t="str">
            <v>A</v>
          </cell>
        </row>
        <row r="707">
          <cell r="A707">
            <v>2669</v>
          </cell>
          <cell r="B707" t="str">
            <v>Sabana</v>
          </cell>
          <cell r="C707" t="str">
            <v>1M06</v>
          </cell>
          <cell r="D707" t="str">
            <v>EDS PORVENIR ZETAQUIRA</v>
          </cell>
          <cell r="E707" t="str">
            <v xml:space="preserve">NO </v>
          </cell>
          <cell r="F707" t="str">
            <v>Zetaquira</v>
          </cell>
          <cell r="G707" t="str">
            <v>Boyaca</v>
          </cell>
          <cell r="H707" t="str">
            <v>NO</v>
          </cell>
          <cell r="I707" t="str">
            <v>Tunja</v>
          </cell>
          <cell r="J707" t="str">
            <v>Tunja</v>
          </cell>
          <cell r="K707" t="str">
            <v>B</v>
          </cell>
        </row>
        <row r="708">
          <cell r="A708">
            <v>2671</v>
          </cell>
          <cell r="B708" t="str">
            <v>Centro</v>
          </cell>
          <cell r="C708" t="str">
            <v>1M03</v>
          </cell>
          <cell r="D708" t="str">
            <v>EDS PUERTO DORADO</v>
          </cell>
          <cell r="E708" t="str">
            <v xml:space="preserve">NO </v>
          </cell>
          <cell r="F708" t="str">
            <v>Puerto Salgar</v>
          </cell>
          <cell r="G708" t="str">
            <v>Cundinamarca</v>
          </cell>
          <cell r="H708" t="str">
            <v>NO</v>
          </cell>
          <cell r="I708" t="str">
            <v>Manizales</v>
          </cell>
          <cell r="J708" t="str">
            <v>Manizales</v>
          </cell>
          <cell r="K708" t="str">
            <v>B</v>
          </cell>
        </row>
        <row r="709">
          <cell r="A709">
            <v>2675</v>
          </cell>
          <cell r="B709" t="str">
            <v>Norte</v>
          </cell>
          <cell r="C709" t="str">
            <v>1M04</v>
          </cell>
          <cell r="D709" t="str">
            <v>EDS LOS MANGOS CIRCUNVALAR</v>
          </cell>
          <cell r="E709" t="str">
            <v xml:space="preserve">NO </v>
          </cell>
          <cell r="F709" t="str">
            <v>Sahagún</v>
          </cell>
          <cell r="G709" t="str">
            <v>Cordoba</v>
          </cell>
          <cell r="H709" t="str">
            <v>NO</v>
          </cell>
          <cell r="I709" t="str">
            <v>Montería</v>
          </cell>
          <cell r="J709" t="str">
            <v>Montería</v>
          </cell>
          <cell r="K709" t="str">
            <v>B</v>
          </cell>
        </row>
        <row r="710">
          <cell r="A710">
            <v>2678</v>
          </cell>
          <cell r="B710" t="str">
            <v>Antioquia</v>
          </cell>
          <cell r="C710" t="str">
            <v>1M01</v>
          </cell>
          <cell r="D710" t="str">
            <v>EDS LA MESA</v>
          </cell>
          <cell r="E710" t="str">
            <v xml:space="preserve">NO </v>
          </cell>
          <cell r="F710" t="str">
            <v>TAMESIS</v>
          </cell>
          <cell r="G710" t="str">
            <v>ANTIOQUIA</v>
          </cell>
          <cell r="H710" t="str">
            <v>NO</v>
          </cell>
          <cell r="I710" t="str">
            <v>Medellín</v>
          </cell>
          <cell r="J710" t="str">
            <v>Medellín</v>
          </cell>
          <cell r="K710" t="str">
            <v>B</v>
          </cell>
        </row>
        <row r="711">
          <cell r="A711">
            <v>2693</v>
          </cell>
          <cell r="B711" t="str">
            <v>Centro</v>
          </cell>
          <cell r="C711" t="str">
            <v>1M03</v>
          </cell>
          <cell r="D711" t="str">
            <v>EDS IRRA LOS ALMENDROS</v>
          </cell>
          <cell r="E711" t="str">
            <v xml:space="preserve">NO </v>
          </cell>
          <cell r="F711" t="str">
            <v>Quinchia</v>
          </cell>
          <cell r="G711" t="str">
            <v>Risaralda</v>
          </cell>
          <cell r="H711" t="str">
            <v>NO</v>
          </cell>
          <cell r="I711" t="str">
            <v>Manizales</v>
          </cell>
          <cell r="J711" t="str">
            <v>Manizales</v>
          </cell>
          <cell r="K711" t="str">
            <v>B</v>
          </cell>
        </row>
        <row r="712">
          <cell r="A712">
            <v>2714</v>
          </cell>
          <cell r="B712" t="str">
            <v>Antioquia</v>
          </cell>
          <cell r="C712" t="str">
            <v>1M01</v>
          </cell>
          <cell r="D712" t="str">
            <v>EDS AMAGA</v>
          </cell>
          <cell r="E712" t="str">
            <v xml:space="preserve">NO </v>
          </cell>
          <cell r="F712" t="str">
            <v>Amaga</v>
          </cell>
          <cell r="G712" t="str">
            <v>Antioquia</v>
          </cell>
          <cell r="H712" t="str">
            <v>NO</v>
          </cell>
          <cell r="I712" t="str">
            <v>Medellín</v>
          </cell>
          <cell r="J712" t="str">
            <v>Medellín</v>
          </cell>
          <cell r="K712" t="str">
            <v>B</v>
          </cell>
        </row>
        <row r="713">
          <cell r="A713">
            <v>2725</v>
          </cell>
          <cell r="B713" t="str">
            <v>Antioquia</v>
          </cell>
          <cell r="C713" t="str">
            <v>1M01</v>
          </cell>
          <cell r="D713" t="str">
            <v>EDS LOS GERANIOS</v>
          </cell>
          <cell r="E713" t="str">
            <v xml:space="preserve">NO </v>
          </cell>
          <cell r="F713" t="str">
            <v>La Union</v>
          </cell>
          <cell r="G713" t="str">
            <v>Antioquia</v>
          </cell>
          <cell r="H713" t="str">
            <v>NO</v>
          </cell>
          <cell r="I713" t="str">
            <v>Medellín</v>
          </cell>
          <cell r="J713" t="str">
            <v>Medellín</v>
          </cell>
          <cell r="K713" t="str">
            <v>B</v>
          </cell>
        </row>
        <row r="714">
          <cell r="A714">
            <v>2738</v>
          </cell>
          <cell r="B714" t="str">
            <v>Antioquia</v>
          </cell>
          <cell r="C714" t="str">
            <v>1M01</v>
          </cell>
          <cell r="D714" t="str">
            <v>EDS GRAN CHAPARRAL</v>
          </cell>
          <cell r="E714" t="str">
            <v xml:space="preserve">NO </v>
          </cell>
          <cell r="F714" t="str">
            <v>Guarne</v>
          </cell>
          <cell r="G714" t="str">
            <v>Antioquia</v>
          </cell>
          <cell r="H714" t="str">
            <v>NO</v>
          </cell>
          <cell r="I714" t="str">
            <v>Medellín</v>
          </cell>
          <cell r="J714" t="str">
            <v>Medellín</v>
          </cell>
          <cell r="K714" t="str">
            <v>B</v>
          </cell>
        </row>
        <row r="715">
          <cell r="A715">
            <v>2767</v>
          </cell>
          <cell r="B715" t="str">
            <v>Antioquia</v>
          </cell>
          <cell r="C715" t="str">
            <v>1M01</v>
          </cell>
          <cell r="D715" t="str">
            <v>EDS ALYMAR</v>
          </cell>
          <cell r="E715" t="str">
            <v xml:space="preserve">NO </v>
          </cell>
          <cell r="F715" t="str">
            <v>Caucasia</v>
          </cell>
          <cell r="G715" t="str">
            <v>Antioquia</v>
          </cell>
          <cell r="H715" t="str">
            <v>NO</v>
          </cell>
          <cell r="I715" t="str">
            <v>Medellín</v>
          </cell>
          <cell r="J715" t="str">
            <v>Medellín</v>
          </cell>
          <cell r="K715" t="str">
            <v>B</v>
          </cell>
        </row>
        <row r="716">
          <cell r="A716">
            <v>2772</v>
          </cell>
          <cell r="B716" t="str">
            <v>Antioquia</v>
          </cell>
          <cell r="C716" t="str">
            <v>1M01</v>
          </cell>
          <cell r="D716" t="str">
            <v>EDS LAS MULAS</v>
          </cell>
          <cell r="E716" t="str">
            <v>NO</v>
          </cell>
          <cell r="F716" t="str">
            <v>Caucasia</v>
          </cell>
          <cell r="G716" t="str">
            <v>Antioquia</v>
          </cell>
          <cell r="H716" t="str">
            <v>NO</v>
          </cell>
          <cell r="I716" t="str">
            <v>Medellín</v>
          </cell>
          <cell r="J716" t="str">
            <v>Medellín</v>
          </cell>
          <cell r="K716" t="str">
            <v>B</v>
          </cell>
        </row>
        <row r="717">
          <cell r="A717">
            <v>2784</v>
          </cell>
          <cell r="B717" t="str">
            <v>Antioquia</v>
          </cell>
          <cell r="C717" t="str">
            <v>1M01</v>
          </cell>
          <cell r="D717" t="str">
            <v>EDS VILLA LIGIA</v>
          </cell>
          <cell r="E717" t="str">
            <v xml:space="preserve">NO </v>
          </cell>
          <cell r="F717" t="str">
            <v>Amalfi</v>
          </cell>
          <cell r="G717" t="str">
            <v>Antioquia</v>
          </cell>
          <cell r="H717" t="str">
            <v>NO</v>
          </cell>
          <cell r="I717" t="str">
            <v>Medellín</v>
          </cell>
          <cell r="J717" t="str">
            <v>Medellín</v>
          </cell>
          <cell r="K717" t="str">
            <v>B</v>
          </cell>
        </row>
        <row r="718">
          <cell r="A718">
            <v>2788</v>
          </cell>
          <cell r="B718" t="str">
            <v>Antioquia</v>
          </cell>
          <cell r="C718" t="str">
            <v>1M01</v>
          </cell>
          <cell r="D718" t="str">
            <v>EDS EL IMPERIO</v>
          </cell>
          <cell r="E718" t="str">
            <v xml:space="preserve">NO </v>
          </cell>
          <cell r="F718" t="str">
            <v>Yarumal</v>
          </cell>
          <cell r="G718" t="str">
            <v>Antioquia</v>
          </cell>
          <cell r="H718" t="str">
            <v>NO</v>
          </cell>
          <cell r="I718" t="str">
            <v>Medellín</v>
          </cell>
          <cell r="J718" t="str">
            <v>Medellín</v>
          </cell>
          <cell r="K718" t="str">
            <v>B</v>
          </cell>
        </row>
        <row r="719">
          <cell r="A719">
            <v>2846</v>
          </cell>
          <cell r="B719" t="str">
            <v>Bucaramanga</v>
          </cell>
          <cell r="C719" t="str">
            <v>1M02</v>
          </cell>
          <cell r="D719" t="str">
            <v>EDS SERVIMANI</v>
          </cell>
          <cell r="E719" t="str">
            <v xml:space="preserve">NO </v>
          </cell>
          <cell r="F719" t="str">
            <v>Maní</v>
          </cell>
          <cell r="G719" t="str">
            <v>Casanare</v>
          </cell>
          <cell r="H719" t="str">
            <v>NO</v>
          </cell>
          <cell r="I719" t="str">
            <v>Villavicencio</v>
          </cell>
          <cell r="J719" t="str">
            <v>Villavicencio</v>
          </cell>
          <cell r="K719" t="str">
            <v>B</v>
          </cell>
        </row>
        <row r="720">
          <cell r="A720">
            <v>2918</v>
          </cell>
          <cell r="B720" t="str">
            <v>Bucaramanga</v>
          </cell>
          <cell r="C720" t="str">
            <v>1M02</v>
          </cell>
          <cell r="D720" t="str">
            <v>EDS LOS CONQUISTADORES</v>
          </cell>
          <cell r="E720" t="str">
            <v xml:space="preserve">NO </v>
          </cell>
          <cell r="F720" t="str">
            <v>Saravena</v>
          </cell>
          <cell r="G720" t="str">
            <v>Arauca</v>
          </cell>
          <cell r="H720" t="str">
            <v>SI</v>
          </cell>
          <cell r="I720" t="str">
            <v>ley frontera</v>
          </cell>
          <cell r="J720" t="str">
            <v>ley frontera</v>
          </cell>
          <cell r="K720" t="str">
            <v>B</v>
          </cell>
        </row>
        <row r="721">
          <cell r="A721">
            <v>2979</v>
          </cell>
          <cell r="B721" t="str">
            <v>Norte</v>
          </cell>
          <cell r="C721" t="str">
            <v>1M04</v>
          </cell>
          <cell r="D721" t="str">
            <v>EDS EL AMPARO</v>
          </cell>
          <cell r="E721" t="str">
            <v xml:space="preserve">NO </v>
          </cell>
          <cell r="F721" t="str">
            <v>Chiriguana</v>
          </cell>
          <cell r="G721" t="str">
            <v>Cesar</v>
          </cell>
          <cell r="H721" t="str">
            <v>Si</v>
          </cell>
          <cell r="I721" t="str">
            <v>ley frontera</v>
          </cell>
          <cell r="J721" t="str">
            <v>ley frontera</v>
          </cell>
          <cell r="K721" t="str">
            <v>B</v>
          </cell>
        </row>
        <row r="722">
          <cell r="A722">
            <v>3024</v>
          </cell>
          <cell r="B722" t="str">
            <v>Bucaramanga</v>
          </cell>
          <cell r="C722" t="str">
            <v>1M02</v>
          </cell>
          <cell r="D722" t="str">
            <v>EDS BOMBA LA DON JUANA</v>
          </cell>
          <cell r="E722" t="str">
            <v xml:space="preserve">NO </v>
          </cell>
          <cell r="F722" t="str">
            <v>Chinacota</v>
          </cell>
          <cell r="G722" t="str">
            <v>Norte De Santander</v>
          </cell>
          <cell r="H722" t="str">
            <v>SI</v>
          </cell>
          <cell r="I722" t="str">
            <v>ley frontera</v>
          </cell>
          <cell r="J722" t="str">
            <v>ley frontera</v>
          </cell>
          <cell r="K722" t="str">
            <v>B</v>
          </cell>
        </row>
        <row r="723">
          <cell r="A723">
            <v>3025</v>
          </cell>
          <cell r="B723" t="str">
            <v>Bucaramanga</v>
          </cell>
          <cell r="C723" t="str">
            <v>1M02</v>
          </cell>
          <cell r="D723" t="str">
            <v>EDS GAMOGACHO</v>
          </cell>
          <cell r="E723" t="str">
            <v xml:space="preserve">NO </v>
          </cell>
          <cell r="F723" t="str">
            <v>Chinacota</v>
          </cell>
          <cell r="G723" t="str">
            <v>Norte De Santander</v>
          </cell>
          <cell r="H723" t="str">
            <v>SI</v>
          </cell>
          <cell r="I723" t="str">
            <v>ley frontera</v>
          </cell>
          <cell r="J723" t="str">
            <v>ley frontera</v>
          </cell>
          <cell r="K723" t="str">
            <v>B</v>
          </cell>
        </row>
        <row r="724">
          <cell r="A724">
            <v>3064</v>
          </cell>
          <cell r="B724" t="str">
            <v>Centro</v>
          </cell>
          <cell r="C724" t="str">
            <v>1M03</v>
          </cell>
          <cell r="D724" t="str">
            <v>EDS ARMENIA MOTOR</v>
          </cell>
          <cell r="E724" t="str">
            <v>SI</v>
          </cell>
          <cell r="F724" t="str">
            <v>Armenia</v>
          </cell>
          <cell r="G724" t="str">
            <v>Quindio</v>
          </cell>
          <cell r="H724" t="str">
            <v>NO</v>
          </cell>
          <cell r="I724" t="str">
            <v>Armenia</v>
          </cell>
          <cell r="J724" t="str">
            <v>Armenia</v>
          </cell>
          <cell r="K724" t="str">
            <v>A</v>
          </cell>
        </row>
        <row r="725">
          <cell r="A725">
            <v>3082</v>
          </cell>
          <cell r="B725" t="str">
            <v>Bucaramanga</v>
          </cell>
          <cell r="C725" t="str">
            <v>1M02</v>
          </cell>
          <cell r="D725" t="str">
            <v>EDS EL ALTO</v>
          </cell>
          <cell r="E725" t="str">
            <v xml:space="preserve">NO </v>
          </cell>
          <cell r="F725" t="str">
            <v>Pamplona</v>
          </cell>
          <cell r="G725" t="str">
            <v>Norte De Santander</v>
          </cell>
          <cell r="H725" t="str">
            <v>SI</v>
          </cell>
          <cell r="I725" t="str">
            <v>ley frontera</v>
          </cell>
          <cell r="J725" t="str">
            <v>ley frontera</v>
          </cell>
          <cell r="K725" t="str">
            <v>B</v>
          </cell>
        </row>
        <row r="726">
          <cell r="A726">
            <v>3083</v>
          </cell>
          <cell r="B726" t="str">
            <v>Bucaramanga</v>
          </cell>
          <cell r="C726" t="str">
            <v>1M02</v>
          </cell>
          <cell r="D726" t="str">
            <v>EDS EL BUQUE S A S</v>
          </cell>
          <cell r="E726" t="str">
            <v xml:space="preserve">NO </v>
          </cell>
          <cell r="F726" t="str">
            <v>Pamplona</v>
          </cell>
          <cell r="G726" t="str">
            <v>Norte De Santander</v>
          </cell>
          <cell r="H726" t="str">
            <v>SI</v>
          </cell>
          <cell r="I726" t="str">
            <v>ley frontera</v>
          </cell>
          <cell r="J726" t="str">
            <v>ley frontera</v>
          </cell>
          <cell r="K726" t="str">
            <v>B</v>
          </cell>
        </row>
        <row r="727">
          <cell r="A727">
            <v>3102</v>
          </cell>
          <cell r="B727" t="str">
            <v>Occidente</v>
          </cell>
          <cell r="C727" t="str">
            <v>1M05</v>
          </cell>
          <cell r="D727" t="str">
            <v>EDS PIEDRAPINTADA</v>
          </cell>
          <cell r="E727" t="str">
            <v>SI</v>
          </cell>
          <cell r="F727" t="str">
            <v>RIOFRIO</v>
          </cell>
          <cell r="G727" t="str">
            <v>Valle del Cauca</v>
          </cell>
          <cell r="H727" t="str">
            <v>NO</v>
          </cell>
          <cell r="I727" t="str">
            <v>Cali</v>
          </cell>
          <cell r="J727" t="str">
            <v>Cali</v>
          </cell>
          <cell r="K727" t="str">
            <v>B</v>
          </cell>
        </row>
        <row r="728">
          <cell r="A728">
            <v>3104</v>
          </cell>
          <cell r="B728" t="str">
            <v>Centro</v>
          </cell>
          <cell r="C728" t="str">
            <v>1M03</v>
          </cell>
          <cell r="D728" t="str">
            <v xml:space="preserve">EDS LA ROSA	</v>
          </cell>
          <cell r="E728" t="str">
            <v>SI</v>
          </cell>
          <cell r="F728" t="str">
            <v>Manizales</v>
          </cell>
          <cell r="G728" t="str">
            <v>Caldas</v>
          </cell>
          <cell r="H728" t="str">
            <v>NO</v>
          </cell>
          <cell r="I728" t="str">
            <v>Manizales</v>
          </cell>
          <cell r="J728" t="str">
            <v>Manizales</v>
          </cell>
          <cell r="K728" t="str">
            <v>A</v>
          </cell>
        </row>
        <row r="729">
          <cell r="A729">
            <v>3109</v>
          </cell>
          <cell r="B729" t="str">
            <v>Centro</v>
          </cell>
          <cell r="C729" t="str">
            <v>1M03</v>
          </cell>
          <cell r="D729" t="str">
            <v>EDS GASOLY</v>
          </cell>
          <cell r="E729" t="str">
            <v xml:space="preserve">NO </v>
          </cell>
          <cell r="F729" t="str">
            <v>Montenegro</v>
          </cell>
          <cell r="G729" t="str">
            <v>Quindio</v>
          </cell>
          <cell r="H729" t="str">
            <v>NO</v>
          </cell>
          <cell r="I729" t="str">
            <v>Armenia</v>
          </cell>
          <cell r="J729" t="str">
            <v>Armenia</v>
          </cell>
          <cell r="K729" t="str">
            <v>B</v>
          </cell>
        </row>
        <row r="730">
          <cell r="A730">
            <v>3119</v>
          </cell>
          <cell r="B730" t="str">
            <v>Centro</v>
          </cell>
          <cell r="C730" t="str">
            <v>1M03</v>
          </cell>
          <cell r="D730" t="str">
            <v>EDS COMBUSTIBLES Y LUBRICANTES DEL NORTE</v>
          </cell>
          <cell r="E730" t="str">
            <v xml:space="preserve">NO </v>
          </cell>
          <cell r="F730" t="str">
            <v>Armero Guayabal</v>
          </cell>
          <cell r="G730" t="str">
            <v>Tolima</v>
          </cell>
          <cell r="H730" t="str">
            <v>NO</v>
          </cell>
          <cell r="I730" t="str">
            <v>Ibagué</v>
          </cell>
          <cell r="J730" t="str">
            <v>Ibagué</v>
          </cell>
          <cell r="K730" t="str">
            <v>B</v>
          </cell>
        </row>
        <row r="731">
          <cell r="A731">
            <v>3127</v>
          </cell>
          <cell r="B731" t="str">
            <v>Centro</v>
          </cell>
          <cell r="C731" t="str">
            <v>1M03</v>
          </cell>
          <cell r="D731" t="str">
            <v>EDS LA GRAN VIA </v>
          </cell>
          <cell r="E731" t="str">
            <v xml:space="preserve">NO </v>
          </cell>
          <cell r="F731" t="str">
            <v>Marquetalia</v>
          </cell>
          <cell r="G731" t="str">
            <v>Caldas</v>
          </cell>
          <cell r="H731" t="str">
            <v>NO</v>
          </cell>
          <cell r="I731" t="str">
            <v>Manizales</v>
          </cell>
          <cell r="J731" t="str">
            <v>Manizales</v>
          </cell>
          <cell r="K731" t="str">
            <v>B</v>
          </cell>
        </row>
        <row r="732">
          <cell r="A732">
            <v>3131</v>
          </cell>
          <cell r="B732" t="str">
            <v>Antioquia</v>
          </cell>
          <cell r="C732" t="str">
            <v>1M01</v>
          </cell>
          <cell r="D732" t="str">
            <v>EDS LUIS LOZANO</v>
          </cell>
          <cell r="E732" t="str">
            <v xml:space="preserve">NO </v>
          </cell>
          <cell r="F732" t="str">
            <v>Puerto Triunfo</v>
          </cell>
          <cell r="G732" t="str">
            <v>Antioquia</v>
          </cell>
          <cell r="H732" t="str">
            <v>NO</v>
          </cell>
          <cell r="I732" t="str">
            <v>Medellín</v>
          </cell>
          <cell r="J732" t="str">
            <v>Medellín</v>
          </cell>
          <cell r="K732" t="str">
            <v>B</v>
          </cell>
        </row>
        <row r="733">
          <cell r="A733">
            <v>3134</v>
          </cell>
          <cell r="B733" t="str">
            <v>Centro</v>
          </cell>
          <cell r="C733" t="str">
            <v>1M03</v>
          </cell>
          <cell r="D733" t="str">
            <v>EDS NUEVA AVENIDA</v>
          </cell>
          <cell r="E733" t="str">
            <v xml:space="preserve">NO </v>
          </cell>
          <cell r="F733" t="str">
            <v>Guaduas</v>
          </cell>
          <cell r="G733" t="str">
            <v>Cundinamarca</v>
          </cell>
          <cell r="H733" t="str">
            <v>NO</v>
          </cell>
          <cell r="I733" t="str">
            <v>Facatativá</v>
          </cell>
          <cell r="J733" t="str">
            <v>Bogotá</v>
          </cell>
          <cell r="K733" t="str">
            <v>B</v>
          </cell>
        </row>
        <row r="734">
          <cell r="A734">
            <v>3176</v>
          </cell>
          <cell r="B734" t="str">
            <v>Norte</v>
          </cell>
          <cell r="C734" t="str">
            <v>1M04</v>
          </cell>
          <cell r="D734" t="str">
            <v>EDS VALENCIA</v>
          </cell>
          <cell r="E734" t="str">
            <v xml:space="preserve">NO </v>
          </cell>
          <cell r="F734" t="str">
            <v>Valencia</v>
          </cell>
          <cell r="G734" t="str">
            <v>Cordoba</v>
          </cell>
          <cell r="H734" t="str">
            <v>NO</v>
          </cell>
          <cell r="I734" t="str">
            <v>Montería</v>
          </cell>
          <cell r="J734" t="str">
            <v>Montería</v>
          </cell>
          <cell r="K734" t="str">
            <v>B</v>
          </cell>
        </row>
        <row r="735">
          <cell r="A735">
            <v>3187</v>
          </cell>
          <cell r="B735" t="str">
            <v>Bucaramanga</v>
          </cell>
          <cell r="C735" t="str">
            <v>1M02</v>
          </cell>
          <cell r="D735" t="str">
            <v xml:space="preserve">EDS CAMILANDIA </v>
          </cell>
          <cell r="E735" t="str">
            <v>No</v>
          </cell>
          <cell r="F735" t="str">
            <v>El Zulia</v>
          </cell>
          <cell r="G735" t="str">
            <v>Norte De Santander</v>
          </cell>
          <cell r="H735" t="str">
            <v>SI</v>
          </cell>
          <cell r="I735" t="str">
            <v>ley frontera</v>
          </cell>
          <cell r="J735" t="str">
            <v>ley frontera</v>
          </cell>
          <cell r="K735" t="str">
            <v>B</v>
          </cell>
        </row>
        <row r="736">
          <cell r="A736">
            <v>3197</v>
          </cell>
          <cell r="B736" t="str">
            <v>Sur</v>
          </cell>
          <cell r="C736" t="str">
            <v>1M07</v>
          </cell>
          <cell r="D736" t="str">
            <v>EDS ADALUZ</v>
          </cell>
          <cell r="E736" t="str">
            <v xml:space="preserve">NO </v>
          </cell>
          <cell r="F736" t="str">
            <v>Villagarzon</v>
          </cell>
          <cell r="G736" t="str">
            <v>Putumayo</v>
          </cell>
          <cell r="H736" t="str">
            <v>SI</v>
          </cell>
          <cell r="I736" t="str">
            <v>ley frontera</v>
          </cell>
          <cell r="J736" t="str">
            <v>ley frontera</v>
          </cell>
          <cell r="K736" t="str">
            <v>B suspendida</v>
          </cell>
        </row>
        <row r="737">
          <cell r="A737">
            <v>3206</v>
          </cell>
          <cell r="B737" t="str">
            <v>Occidente</v>
          </cell>
          <cell r="C737" t="str">
            <v>1M05</v>
          </cell>
          <cell r="D737" t="str">
            <v>EDS EL GORDITO</v>
          </cell>
          <cell r="E737" t="str">
            <v>SI</v>
          </cell>
          <cell r="F737" t="str">
            <v>Cali</v>
          </cell>
          <cell r="G737" t="str">
            <v>Valle Del Cauca</v>
          </cell>
          <cell r="H737" t="str">
            <v>NO</v>
          </cell>
          <cell r="I737" t="str">
            <v>Cali</v>
          </cell>
          <cell r="J737" t="str">
            <v>Cali</v>
          </cell>
          <cell r="K737" t="str">
            <v>A</v>
          </cell>
        </row>
        <row r="738">
          <cell r="A738">
            <v>3215</v>
          </cell>
          <cell r="B738" t="str">
            <v>Sur</v>
          </cell>
          <cell r="C738" t="str">
            <v>1M07</v>
          </cell>
          <cell r="D738" t="str">
            <v xml:space="preserve">EDS LA JAGUA DE GARZON	</v>
          </cell>
          <cell r="E738" t="str">
            <v xml:space="preserve">NO </v>
          </cell>
          <cell r="F738" t="str">
            <v>Garzon</v>
          </cell>
          <cell r="G738" t="str">
            <v>Huila</v>
          </cell>
          <cell r="H738" t="str">
            <v>NO</v>
          </cell>
          <cell r="I738" t="str">
            <v>Neiva</v>
          </cell>
          <cell r="J738" t="str">
            <v>Neiva</v>
          </cell>
          <cell r="K738" t="str">
            <v>B</v>
          </cell>
        </row>
        <row r="739">
          <cell r="A739">
            <v>3245</v>
          </cell>
          <cell r="B739" t="str">
            <v>Bucaramanga</v>
          </cell>
          <cell r="C739" t="str">
            <v>1M02</v>
          </cell>
          <cell r="D739" t="str">
            <v xml:space="preserve">EDS SAN FRANCISCO BUCARAMANGA	</v>
          </cell>
          <cell r="E739" t="str">
            <v xml:space="preserve">NO </v>
          </cell>
          <cell r="F739" t="str">
            <v>Piedecuesta</v>
          </cell>
          <cell r="G739" t="str">
            <v>Santander</v>
          </cell>
          <cell r="H739" t="str">
            <v>NO</v>
          </cell>
          <cell r="I739" t="str">
            <v>Bucaramanga</v>
          </cell>
          <cell r="J739" t="str">
            <v>Bucaramanga</v>
          </cell>
          <cell r="K739" t="str">
            <v>B</v>
          </cell>
        </row>
        <row r="740">
          <cell r="A740">
            <v>3258</v>
          </cell>
          <cell r="B740" t="str">
            <v>Sur</v>
          </cell>
          <cell r="C740" t="str">
            <v>1M07</v>
          </cell>
          <cell r="D740" t="str">
            <v>EDS LAS BRISAS ALTAMIRA</v>
          </cell>
          <cell r="E740" t="str">
            <v xml:space="preserve">NO </v>
          </cell>
          <cell r="F740" t="str">
            <v>Altamira</v>
          </cell>
          <cell r="G740" t="str">
            <v>Huila</v>
          </cell>
          <cell r="H740" t="str">
            <v>NO</v>
          </cell>
          <cell r="I740" t="str">
            <v>Neiva</v>
          </cell>
          <cell r="J740" t="str">
            <v>Neiva</v>
          </cell>
          <cell r="K740" t="str">
            <v>B</v>
          </cell>
        </row>
        <row r="741">
          <cell r="A741">
            <v>3260</v>
          </cell>
          <cell r="B741" t="str">
            <v>SUR</v>
          </cell>
          <cell r="C741" t="str">
            <v>1M07</v>
          </cell>
          <cell r="D741" t="str">
            <v>EDS ALTO GARZÓN</v>
          </cell>
          <cell r="E741" t="str">
            <v xml:space="preserve">NO </v>
          </cell>
          <cell r="F741" t="str">
            <v>Garzon</v>
          </cell>
          <cell r="G741" t="str">
            <v>Huila</v>
          </cell>
          <cell r="H741" t="str">
            <v>NO</v>
          </cell>
          <cell r="I741" t="str">
            <v>Neiva</v>
          </cell>
          <cell r="J741" t="str">
            <v>Neiva</v>
          </cell>
          <cell r="K741" t="str">
            <v>B</v>
          </cell>
        </row>
        <row r="742">
          <cell r="A742">
            <v>3265</v>
          </cell>
          <cell r="B742" t="str">
            <v>Sur</v>
          </cell>
          <cell r="C742" t="str">
            <v>1M07</v>
          </cell>
          <cell r="D742" t="str">
            <v>EDS EL TRIANGULO PAICOL</v>
          </cell>
          <cell r="E742" t="str">
            <v xml:space="preserve">NO </v>
          </cell>
          <cell r="F742" t="str">
            <v>Paicol</v>
          </cell>
          <cell r="G742" t="str">
            <v>Huila</v>
          </cell>
          <cell r="H742" t="str">
            <v>NO</v>
          </cell>
          <cell r="I742" t="str">
            <v>Neiva</v>
          </cell>
          <cell r="J742" t="str">
            <v>Neiva</v>
          </cell>
          <cell r="K742" t="str">
            <v>B</v>
          </cell>
        </row>
        <row r="743">
          <cell r="A743">
            <v>3307</v>
          </cell>
          <cell r="B743" t="str">
            <v>Sur</v>
          </cell>
          <cell r="C743" t="str">
            <v>1M07</v>
          </cell>
          <cell r="D743" t="str">
            <v>EDS FALKONERY</v>
          </cell>
          <cell r="E743" t="str">
            <v xml:space="preserve">NO </v>
          </cell>
          <cell r="F743" t="str">
            <v>Villagarzon</v>
          </cell>
          <cell r="G743" t="str">
            <v>Putumayo</v>
          </cell>
          <cell r="H743" t="str">
            <v>SI</v>
          </cell>
          <cell r="I743" t="str">
            <v>ley frontera</v>
          </cell>
          <cell r="J743" t="str">
            <v>ley frontera</v>
          </cell>
          <cell r="K743" t="str">
            <v>B</v>
          </cell>
        </row>
        <row r="744">
          <cell r="A744">
            <v>3315</v>
          </cell>
          <cell r="B744" t="str">
            <v>Sur</v>
          </cell>
          <cell r="C744" t="str">
            <v>1M07</v>
          </cell>
          <cell r="D744" t="str">
            <v>EDS MILENIUM GAS</v>
          </cell>
          <cell r="E744" t="str">
            <v>SI</v>
          </cell>
          <cell r="F744" t="str">
            <v>Ibagué</v>
          </cell>
          <cell r="G744" t="str">
            <v>Tolima</v>
          </cell>
          <cell r="H744" t="str">
            <v>NO</v>
          </cell>
          <cell r="I744" t="str">
            <v>Ibagué</v>
          </cell>
          <cell r="J744" t="str">
            <v>Ibagué</v>
          </cell>
          <cell r="K744" t="str">
            <v>A</v>
          </cell>
        </row>
        <row r="745">
          <cell r="A745">
            <v>3316</v>
          </cell>
          <cell r="B745" t="str">
            <v>Sur</v>
          </cell>
          <cell r="C745" t="str">
            <v>1M07</v>
          </cell>
          <cell r="D745" t="str">
            <v>EDS MILENIUMGAS LA MOLIENDA</v>
          </cell>
          <cell r="E745" t="str">
            <v>SI</v>
          </cell>
          <cell r="F745" t="str">
            <v>Neiva</v>
          </cell>
          <cell r="G745" t="str">
            <v>Huila</v>
          </cell>
          <cell r="H745" t="str">
            <v>NO</v>
          </cell>
          <cell r="I745" t="str">
            <v>Neiva</v>
          </cell>
          <cell r="J745" t="str">
            <v>Neiva</v>
          </cell>
          <cell r="K745" t="str">
            <v>A</v>
          </cell>
        </row>
        <row r="746">
          <cell r="A746">
            <v>3323</v>
          </cell>
          <cell r="B746" t="str">
            <v>Norte</v>
          </cell>
          <cell r="C746" t="str">
            <v>1M04</v>
          </cell>
          <cell r="D746" t="str">
            <v>EDS EL TRIANGULO MONTERIA</v>
          </cell>
          <cell r="E746" t="str">
            <v>SI</v>
          </cell>
          <cell r="F746" t="str">
            <v>Montería</v>
          </cell>
          <cell r="G746" t="str">
            <v>Cordoba</v>
          </cell>
          <cell r="H746" t="str">
            <v>NO</v>
          </cell>
          <cell r="I746" t="str">
            <v>Montería</v>
          </cell>
          <cell r="J746" t="str">
            <v>Montería</v>
          </cell>
          <cell r="K746" t="str">
            <v>A</v>
          </cell>
        </row>
        <row r="747">
          <cell r="A747">
            <v>3351</v>
          </cell>
          <cell r="B747" t="str">
            <v>Norte</v>
          </cell>
          <cell r="C747" t="str">
            <v>1M04</v>
          </cell>
          <cell r="D747" t="str">
            <v>EDS FLOR MARIA</v>
          </cell>
          <cell r="E747" t="str">
            <v xml:space="preserve">NO </v>
          </cell>
          <cell r="F747" t="str">
            <v>Cerete</v>
          </cell>
          <cell r="G747" t="str">
            <v>Cordoba</v>
          </cell>
          <cell r="H747" t="str">
            <v>NO</v>
          </cell>
          <cell r="I747" t="str">
            <v>Montería</v>
          </cell>
          <cell r="J747" t="str">
            <v>Montería</v>
          </cell>
          <cell r="K747" t="str">
            <v>B</v>
          </cell>
        </row>
        <row r="748">
          <cell r="A748">
            <v>3354</v>
          </cell>
          <cell r="B748" t="str">
            <v>Norte</v>
          </cell>
          <cell r="C748" t="str">
            <v>1M04</v>
          </cell>
          <cell r="D748" t="str">
            <v>EDS PATIO BONITO</v>
          </cell>
          <cell r="E748" t="str">
            <v>SI</v>
          </cell>
          <cell r="F748" t="str">
            <v>Montería</v>
          </cell>
          <cell r="G748" t="str">
            <v>Cordoba</v>
          </cell>
          <cell r="H748" t="str">
            <v>NO</v>
          </cell>
          <cell r="I748" t="str">
            <v>Montería</v>
          </cell>
          <cell r="J748" t="str">
            <v>Montería</v>
          </cell>
          <cell r="K748" t="str">
            <v>A</v>
          </cell>
        </row>
        <row r="749">
          <cell r="A749">
            <v>3367</v>
          </cell>
          <cell r="B749" t="str">
            <v>Norte</v>
          </cell>
          <cell r="C749" t="str">
            <v>1M04</v>
          </cell>
          <cell r="D749" t="str">
            <v>EDS SAN JUDAS</v>
          </cell>
          <cell r="E749" t="str">
            <v xml:space="preserve">NO </v>
          </cell>
          <cell r="F749" t="str">
            <v>San Juan De Betulia</v>
          </cell>
          <cell r="G749" t="str">
            <v>Sucre</v>
          </cell>
          <cell r="H749" t="str">
            <v>NO</v>
          </cell>
          <cell r="I749" t="str">
            <v>Sincelejo</v>
          </cell>
          <cell r="J749" t="str">
            <v>Sincelejo</v>
          </cell>
          <cell r="K749" t="str">
            <v>B</v>
          </cell>
        </row>
        <row r="750">
          <cell r="A750">
            <v>3387</v>
          </cell>
          <cell r="B750" t="str">
            <v>Norte</v>
          </cell>
          <cell r="C750" t="str">
            <v>1M04</v>
          </cell>
          <cell r="D750" t="str">
            <v>EDS LA SUBIDA</v>
          </cell>
          <cell r="E750" t="str">
            <v xml:space="preserve">NO </v>
          </cell>
          <cell r="F750" t="str">
            <v>Turbaco</v>
          </cell>
          <cell r="G750" t="str">
            <v>Bolívar</v>
          </cell>
          <cell r="H750" t="str">
            <v>NO</v>
          </cell>
          <cell r="I750" t="str">
            <v>Cartagena</v>
          </cell>
          <cell r="J750" t="str">
            <v>Cartagena</v>
          </cell>
          <cell r="K750" t="str">
            <v>B</v>
          </cell>
        </row>
        <row r="751">
          <cell r="A751">
            <v>3388</v>
          </cell>
          <cell r="B751" t="str">
            <v>Occidente</v>
          </cell>
          <cell r="C751" t="str">
            <v>1M05</v>
          </cell>
          <cell r="D751" t="str">
            <v>EDS CHIPAYA</v>
          </cell>
          <cell r="E751" t="str">
            <v>SI</v>
          </cell>
          <cell r="F751" t="str">
            <v>Jamundí</v>
          </cell>
          <cell r="G751" t="str">
            <v>Valle Del Cauca</v>
          </cell>
          <cell r="H751" t="str">
            <v>NO</v>
          </cell>
          <cell r="I751" t="str">
            <v>Jamundí</v>
          </cell>
          <cell r="J751" t="str">
            <v>Cali</v>
          </cell>
          <cell r="K751" t="str">
            <v>A</v>
          </cell>
        </row>
        <row r="752">
          <cell r="A752">
            <v>3389</v>
          </cell>
          <cell r="B752" t="str">
            <v>Sur</v>
          </cell>
          <cell r="C752" t="str">
            <v>1M07</v>
          </cell>
          <cell r="D752" t="str">
            <v>EDS ERNESTO CASTRO</v>
          </cell>
          <cell r="E752" t="str">
            <v xml:space="preserve">NO </v>
          </cell>
          <cell r="F752" t="str">
            <v>Viota</v>
          </cell>
          <cell r="G752" t="str">
            <v>Cundinamarca</v>
          </cell>
          <cell r="H752" t="str">
            <v>NO</v>
          </cell>
          <cell r="I752" t="str">
            <v>Ibagué</v>
          </cell>
          <cell r="J752" t="str">
            <v>Ibagué</v>
          </cell>
          <cell r="K752" t="str">
            <v>B</v>
          </cell>
        </row>
        <row r="753">
          <cell r="A753">
            <v>3391</v>
          </cell>
          <cell r="B753" t="str">
            <v>Sur</v>
          </cell>
          <cell r="C753" t="str">
            <v>1M07</v>
          </cell>
          <cell r="D753" t="str">
            <v>EDS TERPEL IBAGUE</v>
          </cell>
          <cell r="E753" t="str">
            <v>SI</v>
          </cell>
          <cell r="F753" t="str">
            <v>Ibagué</v>
          </cell>
          <cell r="G753" t="str">
            <v>Tolima</v>
          </cell>
          <cell r="H753" t="str">
            <v>NO</v>
          </cell>
          <cell r="I753" t="str">
            <v>Ibagué</v>
          </cell>
          <cell r="J753" t="str">
            <v>Ibagué</v>
          </cell>
          <cell r="K753" t="str">
            <v>A</v>
          </cell>
        </row>
        <row r="754">
          <cell r="A754">
            <v>3396</v>
          </cell>
          <cell r="B754" t="str">
            <v>Occidente</v>
          </cell>
          <cell r="C754" t="str">
            <v>1M05</v>
          </cell>
          <cell r="D754" t="str">
            <v>EDS CYC</v>
          </cell>
          <cell r="E754" t="str">
            <v>SI</v>
          </cell>
          <cell r="F754" t="str">
            <v>Jamundí</v>
          </cell>
          <cell r="G754" t="str">
            <v>Valle Del Cauca</v>
          </cell>
          <cell r="H754" t="str">
            <v>NO</v>
          </cell>
          <cell r="I754" t="str">
            <v>Jamundí</v>
          </cell>
          <cell r="J754" t="str">
            <v>Cali</v>
          </cell>
          <cell r="K754" t="str">
            <v>A</v>
          </cell>
        </row>
        <row r="755">
          <cell r="A755">
            <v>3397</v>
          </cell>
          <cell r="B755" t="str">
            <v>Occidente</v>
          </cell>
          <cell r="C755" t="str">
            <v>1M05</v>
          </cell>
          <cell r="D755" t="str">
            <v>EDS COOPETRANS TULUA</v>
          </cell>
          <cell r="E755" t="str">
            <v xml:space="preserve">NO </v>
          </cell>
          <cell r="F755" t="str">
            <v>Tulua</v>
          </cell>
          <cell r="G755" t="str">
            <v>Valle Del Cauca</v>
          </cell>
          <cell r="H755" t="str">
            <v>NO</v>
          </cell>
          <cell r="I755" t="str">
            <v>Cali</v>
          </cell>
          <cell r="J755" t="str">
            <v>Cali</v>
          </cell>
          <cell r="K755" t="str">
            <v>B</v>
          </cell>
        </row>
        <row r="756">
          <cell r="A756">
            <v>3399</v>
          </cell>
          <cell r="B756" t="str">
            <v>Norte</v>
          </cell>
          <cell r="C756" t="str">
            <v>1M04</v>
          </cell>
          <cell r="D756" t="str">
            <v>EDS GREEN PARK</v>
          </cell>
          <cell r="E756" t="str">
            <v xml:space="preserve">NO </v>
          </cell>
          <cell r="F756" t="str">
            <v>Galapa</v>
          </cell>
          <cell r="G756" t="str">
            <v>Atlántico</v>
          </cell>
          <cell r="H756" t="str">
            <v>NO</v>
          </cell>
          <cell r="I756" t="str">
            <v>Barranquilla</v>
          </cell>
          <cell r="J756" t="str">
            <v>Barranquilla</v>
          </cell>
          <cell r="K756" t="str">
            <v>A</v>
          </cell>
        </row>
        <row r="757">
          <cell r="A757">
            <v>3400</v>
          </cell>
          <cell r="B757" t="str">
            <v>Antioquia</v>
          </cell>
          <cell r="C757" t="str">
            <v>1M01</v>
          </cell>
          <cell r="D757" t="str">
            <v>EDS LA MONTAÑA - GIRARDOTA</v>
          </cell>
          <cell r="E757" t="str">
            <v xml:space="preserve">NO </v>
          </cell>
          <cell r="F757" t="str">
            <v>Girardota</v>
          </cell>
          <cell r="G757" t="str">
            <v>Antioquia</v>
          </cell>
          <cell r="H757" t="str">
            <v>NO</v>
          </cell>
          <cell r="I757" t="str">
            <v>Medellín</v>
          </cell>
          <cell r="J757" t="str">
            <v>Medellín</v>
          </cell>
          <cell r="K757" t="str">
            <v>A</v>
          </cell>
        </row>
        <row r="758">
          <cell r="A758">
            <v>3401</v>
          </cell>
          <cell r="B758" t="str">
            <v>Sabana</v>
          </cell>
          <cell r="C758" t="str">
            <v>1M06</v>
          </cell>
          <cell r="D758" t="str">
            <v>EDS SPINELIS 2</v>
          </cell>
          <cell r="E758" t="str">
            <v xml:space="preserve">NO </v>
          </cell>
          <cell r="F758" t="str">
            <v>Tunja</v>
          </cell>
          <cell r="G758" t="str">
            <v>Boyaca</v>
          </cell>
          <cell r="H758" t="str">
            <v>NO</v>
          </cell>
          <cell r="I758" t="str">
            <v>Tunja</v>
          </cell>
          <cell r="J758" t="str">
            <v>Tunja</v>
          </cell>
          <cell r="K758" t="str">
            <v>A</v>
          </cell>
        </row>
        <row r="759">
          <cell r="A759">
            <v>3402</v>
          </cell>
          <cell r="B759" t="str">
            <v>Sur</v>
          </cell>
          <cell r="C759" t="str">
            <v>1M07</v>
          </cell>
          <cell r="D759" t="str">
            <v>EDS COFEMA</v>
          </cell>
          <cell r="E759" t="str">
            <v xml:space="preserve">NO </v>
          </cell>
          <cell r="F759" t="str">
            <v>Florencia</v>
          </cell>
          <cell r="G759" t="str">
            <v>Caqueta</v>
          </cell>
          <cell r="H759" t="str">
            <v>NO</v>
          </cell>
          <cell r="I759" t="str">
            <v>Neiva</v>
          </cell>
          <cell r="J759" t="str">
            <v>Neiva</v>
          </cell>
          <cell r="K759" t="str">
            <v>B</v>
          </cell>
        </row>
        <row r="760">
          <cell r="A760">
            <v>3403</v>
          </cell>
          <cell r="B760" t="str">
            <v>Norte</v>
          </cell>
          <cell r="C760" t="str">
            <v>1M04</v>
          </cell>
          <cell r="D760" t="str">
            <v>EDS VERSALLES</v>
          </cell>
          <cell r="E760" t="str">
            <v>SI</v>
          </cell>
          <cell r="F760" t="str">
            <v>Sincelejo</v>
          </cell>
          <cell r="G760" t="str">
            <v>Sucre</v>
          </cell>
          <cell r="H760" t="str">
            <v>NO</v>
          </cell>
          <cell r="I760" t="str">
            <v>Sincelejo</v>
          </cell>
          <cell r="J760" t="str">
            <v>Sincelejo</v>
          </cell>
          <cell r="K760" t="str">
            <v>A</v>
          </cell>
        </row>
        <row r="761">
          <cell r="A761">
            <v>3404</v>
          </cell>
          <cell r="B761" t="str">
            <v>Occidente</v>
          </cell>
          <cell r="C761" t="str">
            <v>1M05</v>
          </cell>
          <cell r="D761" t="str">
            <v>EDS SERVICENTRO LOS GUERREROS</v>
          </cell>
          <cell r="E761" t="str">
            <v xml:space="preserve">NO </v>
          </cell>
          <cell r="F761" t="str">
            <v>Patial (El Bordo)</v>
          </cell>
          <cell r="G761" t="str">
            <v>Cauca</v>
          </cell>
          <cell r="H761" t="str">
            <v>NO</v>
          </cell>
          <cell r="I761" t="str">
            <v>Cali</v>
          </cell>
          <cell r="J761" t="str">
            <v>Cali</v>
          </cell>
          <cell r="K761" t="str">
            <v>B</v>
          </cell>
        </row>
        <row r="762">
          <cell r="A762">
            <v>3405</v>
          </cell>
          <cell r="B762" t="str">
            <v>Sur</v>
          </cell>
          <cell r="C762" t="str">
            <v>1M07</v>
          </cell>
          <cell r="D762" t="str">
            <v>EDS KOLINA</v>
          </cell>
          <cell r="E762" t="str">
            <v xml:space="preserve">NO </v>
          </cell>
          <cell r="F762" t="str">
            <v>Girardot</v>
          </cell>
          <cell r="G762" t="str">
            <v>Cundinamarca</v>
          </cell>
          <cell r="H762" t="str">
            <v>NO</v>
          </cell>
          <cell r="I762" t="str">
            <v>Ibagué</v>
          </cell>
          <cell r="J762" t="str">
            <v>Ibagué</v>
          </cell>
          <cell r="K762" t="str">
            <v>B</v>
          </cell>
        </row>
        <row r="763">
          <cell r="A763">
            <v>3407</v>
          </cell>
          <cell r="B763" t="str">
            <v>Norte</v>
          </cell>
          <cell r="C763" t="str">
            <v>1M04</v>
          </cell>
          <cell r="D763" t="str">
            <v>EDS AUTOCENTRO LA ESTACION LTDA</v>
          </cell>
          <cell r="E763" t="str">
            <v>SI</v>
          </cell>
          <cell r="F763" t="str">
            <v>Cartagena</v>
          </cell>
          <cell r="G763" t="str">
            <v>Bolívar</v>
          </cell>
          <cell r="H763" t="str">
            <v>NO</v>
          </cell>
          <cell r="I763" t="str">
            <v>Cartagena</v>
          </cell>
          <cell r="J763" t="str">
            <v>Cartagena</v>
          </cell>
          <cell r="K763" t="str">
            <v>A</v>
          </cell>
        </row>
        <row r="764">
          <cell r="A764">
            <v>3409</v>
          </cell>
          <cell r="B764" t="str">
            <v>Sur</v>
          </cell>
          <cell r="C764" t="str">
            <v>1M07</v>
          </cell>
          <cell r="D764" t="str">
            <v>EDS BOYACA</v>
          </cell>
          <cell r="E764" t="str">
            <v xml:space="preserve">NO </v>
          </cell>
          <cell r="F764" t="str">
            <v>Puerto Asis</v>
          </cell>
          <cell r="G764" t="str">
            <v>Putumayo</v>
          </cell>
          <cell r="H764" t="str">
            <v>SI</v>
          </cell>
          <cell r="I764" t="str">
            <v>ley frontera</v>
          </cell>
          <cell r="J764" t="str">
            <v>ley frontera</v>
          </cell>
          <cell r="K764" t="str">
            <v>B</v>
          </cell>
        </row>
        <row r="765">
          <cell r="A765">
            <v>3410</v>
          </cell>
          <cell r="B765" t="str">
            <v>Antioquia</v>
          </cell>
          <cell r="C765" t="str">
            <v>1M01</v>
          </cell>
          <cell r="D765" t="str">
            <v>EDS POPALITO</v>
          </cell>
          <cell r="E765" t="str">
            <v xml:space="preserve">NO </v>
          </cell>
          <cell r="F765" t="str">
            <v>Barbosa</v>
          </cell>
          <cell r="G765" t="str">
            <v>Antioquia</v>
          </cell>
          <cell r="H765" t="str">
            <v>NO</v>
          </cell>
          <cell r="I765" t="str">
            <v>Medellín</v>
          </cell>
          <cell r="J765" t="str">
            <v>Medellín</v>
          </cell>
          <cell r="K765" t="str">
            <v>B</v>
          </cell>
        </row>
        <row r="766">
          <cell r="A766">
            <v>3411</v>
          </cell>
          <cell r="B766" t="str">
            <v>Antioquia</v>
          </cell>
          <cell r="C766" t="str">
            <v>1M01</v>
          </cell>
          <cell r="D766" t="str">
            <v>EDS LOS OSOS</v>
          </cell>
          <cell r="E766" t="str">
            <v xml:space="preserve">NO </v>
          </cell>
          <cell r="F766" t="str">
            <v>Santa Rosa De Osos</v>
          </cell>
          <cell r="G766" t="str">
            <v>Antioquia</v>
          </cell>
          <cell r="H766" t="str">
            <v>NO</v>
          </cell>
          <cell r="I766" t="str">
            <v>Medellín</v>
          </cell>
          <cell r="J766" t="str">
            <v>Medellín</v>
          </cell>
          <cell r="K766" t="str">
            <v>B</v>
          </cell>
        </row>
        <row r="767">
          <cell r="A767">
            <v>3414</v>
          </cell>
          <cell r="B767" t="str">
            <v>Bucaramanga</v>
          </cell>
          <cell r="C767" t="str">
            <v>1M02</v>
          </cell>
          <cell r="D767" t="str">
            <v>EDS MALL GRAN ESTACION</v>
          </cell>
          <cell r="E767" t="str">
            <v xml:space="preserve">NO </v>
          </cell>
          <cell r="F767" t="str">
            <v>Lebrija</v>
          </cell>
          <cell r="G767" t="str">
            <v>Santander</v>
          </cell>
          <cell r="H767" t="str">
            <v>NO</v>
          </cell>
          <cell r="I767" t="str">
            <v>Bucaramanga</v>
          </cell>
          <cell r="J767" t="str">
            <v>Bucaramanga</v>
          </cell>
          <cell r="K767" t="str">
            <v>B</v>
          </cell>
        </row>
        <row r="768">
          <cell r="A768">
            <v>3419</v>
          </cell>
          <cell r="B768" t="str">
            <v>Antioquia</v>
          </cell>
          <cell r="C768" t="str">
            <v>1M01</v>
          </cell>
          <cell r="D768" t="str">
            <v>EDS TERPEL AUTOPISTA NORTE</v>
          </cell>
          <cell r="E768" t="str">
            <v>SI</v>
          </cell>
          <cell r="F768" t="str">
            <v>Medellín</v>
          </cell>
          <cell r="G768" t="str">
            <v>Antioquia</v>
          </cell>
          <cell r="H768" t="str">
            <v>NO</v>
          </cell>
          <cell r="I768" t="str">
            <v>Medellín</v>
          </cell>
          <cell r="J768" t="str">
            <v>Medellín</v>
          </cell>
          <cell r="K768" t="str">
            <v>A</v>
          </cell>
        </row>
        <row r="769">
          <cell r="A769">
            <v>3421</v>
          </cell>
          <cell r="B769" t="str">
            <v>Centro</v>
          </cell>
          <cell r="C769" t="str">
            <v>1M03</v>
          </cell>
          <cell r="D769" t="str">
            <v>EDS TERMINAL HONDA</v>
          </cell>
          <cell r="E769" t="str">
            <v xml:space="preserve">NO </v>
          </cell>
          <cell r="F769" t="str">
            <v>Honda</v>
          </cell>
          <cell r="G769" t="str">
            <v>Tolima</v>
          </cell>
          <cell r="H769" t="str">
            <v>NO</v>
          </cell>
          <cell r="I769" t="str">
            <v>Ibagué</v>
          </cell>
          <cell r="J769" t="str">
            <v>Ibagué</v>
          </cell>
          <cell r="K769" t="str">
            <v>B</v>
          </cell>
        </row>
        <row r="770">
          <cell r="A770">
            <v>3423</v>
          </cell>
          <cell r="B770" t="str">
            <v>Sabana</v>
          </cell>
          <cell r="C770" t="str">
            <v>1M06</v>
          </cell>
          <cell r="D770" t="str">
            <v>EDS ESPERANZA TIERRA NEGRA</v>
          </cell>
          <cell r="E770" t="str">
            <v xml:space="preserve">NO </v>
          </cell>
          <cell r="F770" t="str">
            <v>Ventaquemada</v>
          </cell>
          <cell r="G770" t="str">
            <v>Boyaca</v>
          </cell>
          <cell r="H770" t="str">
            <v>NO</v>
          </cell>
          <cell r="I770" t="str">
            <v>Tunja</v>
          </cell>
          <cell r="J770" t="str">
            <v>Tunja</v>
          </cell>
          <cell r="K770" t="str">
            <v>B</v>
          </cell>
        </row>
        <row r="771">
          <cell r="A771">
            <v>3424</v>
          </cell>
          <cell r="B771" t="str">
            <v>Bucaramanga</v>
          </cell>
          <cell r="C771" t="str">
            <v>1M02</v>
          </cell>
          <cell r="D771" t="str">
            <v>EDS LAS PALMAS DE AGUACHICA</v>
          </cell>
          <cell r="E771" t="str">
            <v xml:space="preserve">NO </v>
          </cell>
          <cell r="F771" t="str">
            <v>Aguachica</v>
          </cell>
          <cell r="G771" t="str">
            <v>Cesar</v>
          </cell>
          <cell r="H771" t="str">
            <v>Si</v>
          </cell>
          <cell r="I771" t="str">
            <v>ley frontera</v>
          </cell>
          <cell r="J771" t="str">
            <v>ley frontera</v>
          </cell>
          <cell r="K771" t="str">
            <v>B</v>
          </cell>
        </row>
        <row r="772">
          <cell r="A772">
            <v>3425</v>
          </cell>
          <cell r="B772" t="str">
            <v>Bucaramanga</v>
          </cell>
          <cell r="C772" t="str">
            <v>1M02</v>
          </cell>
          <cell r="D772" t="str">
            <v>EDS ANILLO VIAL</v>
          </cell>
          <cell r="E772" t="str">
            <v xml:space="preserve">NO </v>
          </cell>
          <cell r="F772" t="str">
            <v>Floridablanca</v>
          </cell>
          <cell r="G772" t="str">
            <v>Santander</v>
          </cell>
          <cell r="H772" t="str">
            <v>NO</v>
          </cell>
          <cell r="I772" t="str">
            <v>Bucaramanga</v>
          </cell>
          <cell r="J772" t="str">
            <v>Bucaramanga</v>
          </cell>
          <cell r="K772" t="str">
            <v>B</v>
          </cell>
        </row>
        <row r="773">
          <cell r="A773">
            <v>3426</v>
          </cell>
          <cell r="B773" t="str">
            <v>Centro</v>
          </cell>
          <cell r="C773" t="str">
            <v>1M03</v>
          </cell>
          <cell r="D773" t="str">
            <v>EDS EL SAMAN DE ZARAGOZA</v>
          </cell>
          <cell r="E773" t="str">
            <v>No</v>
          </cell>
          <cell r="F773" t="str">
            <v>Cartago</v>
          </cell>
          <cell r="G773" t="str">
            <v>Valle del Cauca</v>
          </cell>
          <cell r="H773" t="str">
            <v>NO</v>
          </cell>
          <cell r="I773" t="str">
            <v>Pereira</v>
          </cell>
          <cell r="J773" t="str">
            <v>Pereira</v>
          </cell>
          <cell r="K773" t="str">
            <v>B</v>
          </cell>
        </row>
        <row r="774">
          <cell r="A774">
            <v>3428</v>
          </cell>
          <cell r="B774" t="str">
            <v>Centro</v>
          </cell>
          <cell r="C774" t="str">
            <v>1M03</v>
          </cell>
          <cell r="D774" t="str">
            <v>EDS PALMAS DE CALARCA</v>
          </cell>
          <cell r="E774" t="str">
            <v xml:space="preserve">NO </v>
          </cell>
          <cell r="F774" t="str">
            <v>Calarcá</v>
          </cell>
          <cell r="G774" t="str">
            <v>Quindio</v>
          </cell>
          <cell r="H774" t="str">
            <v>NO</v>
          </cell>
          <cell r="I774" t="str">
            <v>Armenia</v>
          </cell>
          <cell r="J774" t="str">
            <v>Armenia</v>
          </cell>
          <cell r="K774" t="str">
            <v>B</v>
          </cell>
        </row>
        <row r="775">
          <cell r="A775">
            <v>3432</v>
          </cell>
          <cell r="B775" t="str">
            <v>Bucaramanga</v>
          </cell>
          <cell r="C775" t="str">
            <v>1M02</v>
          </cell>
          <cell r="D775" t="str">
            <v>EDS TERMINAL EXTERNO</v>
          </cell>
          <cell r="E775" t="str">
            <v xml:space="preserve">NO </v>
          </cell>
          <cell r="F775" t="str">
            <v>Bucaramanga</v>
          </cell>
          <cell r="G775" t="str">
            <v>Santander</v>
          </cell>
          <cell r="H775" t="str">
            <v>NO</v>
          </cell>
          <cell r="I775" t="str">
            <v>Bucaramanga</v>
          </cell>
          <cell r="J775" t="str">
            <v>Bucaramanga</v>
          </cell>
          <cell r="K775" t="str">
            <v>A</v>
          </cell>
        </row>
        <row r="776">
          <cell r="A776">
            <v>3433</v>
          </cell>
          <cell r="B776" t="str">
            <v>Occidente</v>
          </cell>
          <cell r="C776" t="str">
            <v>1M05</v>
          </cell>
          <cell r="D776" t="str">
            <v>EDS NUEVA GRANADA</v>
          </cell>
          <cell r="E776" t="str">
            <v xml:space="preserve">NO </v>
          </cell>
          <cell r="F776" t="str">
            <v>Buenaventura</v>
          </cell>
          <cell r="G776" t="str">
            <v>Valle Del Cauca</v>
          </cell>
          <cell r="H776" t="str">
            <v>NO</v>
          </cell>
          <cell r="I776" t="str">
            <v>Cali</v>
          </cell>
          <cell r="J776" t="str">
            <v>Cali</v>
          </cell>
          <cell r="K776" t="str">
            <v>B</v>
          </cell>
        </row>
        <row r="777">
          <cell r="A777">
            <v>3435</v>
          </cell>
          <cell r="B777" t="str">
            <v>Norte</v>
          </cell>
          <cell r="C777" t="str">
            <v>1M04</v>
          </cell>
          <cell r="D777" t="str">
            <v>EDS PEÑITAS</v>
          </cell>
          <cell r="E777" t="str">
            <v>SI</v>
          </cell>
          <cell r="F777" t="str">
            <v>Sincelejo</v>
          </cell>
          <cell r="G777" t="str">
            <v>Sucre</v>
          </cell>
          <cell r="H777" t="str">
            <v>NO</v>
          </cell>
          <cell r="I777" t="str">
            <v>Sincelejo</v>
          </cell>
          <cell r="J777" t="str">
            <v>Sincelejo</v>
          </cell>
          <cell r="K777" t="str">
            <v>A</v>
          </cell>
        </row>
        <row r="778">
          <cell r="A778">
            <v>3436</v>
          </cell>
          <cell r="B778" t="str">
            <v>Norte</v>
          </cell>
          <cell r="C778" t="str">
            <v>1M04</v>
          </cell>
          <cell r="D778" t="str">
            <v>EDS CRUZ DE MAYO</v>
          </cell>
          <cell r="E778" t="str">
            <v>SI</v>
          </cell>
          <cell r="F778" t="str">
            <v>Sincelejo</v>
          </cell>
          <cell r="G778" t="str">
            <v>Sucre</v>
          </cell>
          <cell r="H778" t="str">
            <v>NO</v>
          </cell>
          <cell r="I778" t="str">
            <v>Sincelejo</v>
          </cell>
          <cell r="J778" t="str">
            <v>Sincelejo</v>
          </cell>
          <cell r="K778" t="str">
            <v>A</v>
          </cell>
        </row>
        <row r="779">
          <cell r="A779">
            <v>3438</v>
          </cell>
          <cell r="B779" t="str">
            <v>Sabana</v>
          </cell>
          <cell r="C779" t="str">
            <v>1M06</v>
          </cell>
          <cell r="D779" t="str">
            <v>EDS EL ANDINO</v>
          </cell>
          <cell r="E779" t="str">
            <v xml:space="preserve">NO </v>
          </cell>
          <cell r="F779" t="str">
            <v>Santa Rosa Viterbo</v>
          </cell>
          <cell r="G779" t="str">
            <v>Boyaca</v>
          </cell>
          <cell r="H779" t="str">
            <v>NO</v>
          </cell>
          <cell r="I779" t="str">
            <v>Tunja</v>
          </cell>
          <cell r="J779" t="str">
            <v>Tunja</v>
          </cell>
          <cell r="K779" t="str">
            <v>B</v>
          </cell>
        </row>
        <row r="780">
          <cell r="A780">
            <v>3446</v>
          </cell>
          <cell r="B780" t="str">
            <v>Sabana</v>
          </cell>
          <cell r="C780" t="str">
            <v>1M06</v>
          </cell>
          <cell r="D780" t="str">
            <v>EDS BARZAL</v>
          </cell>
          <cell r="E780" t="str">
            <v>SI</v>
          </cell>
          <cell r="F780" t="str">
            <v>Villavicencio</v>
          </cell>
          <cell r="G780" t="str">
            <v>Meta</v>
          </cell>
          <cell r="H780" t="str">
            <v>NO</v>
          </cell>
          <cell r="I780" t="str">
            <v>Villavicencio</v>
          </cell>
          <cell r="J780" t="str">
            <v>Villavicencio</v>
          </cell>
          <cell r="K780" t="str">
            <v>A</v>
          </cell>
        </row>
        <row r="781">
          <cell r="A781">
            <v>3447</v>
          </cell>
          <cell r="B781" t="str">
            <v>Sabana</v>
          </cell>
          <cell r="C781" t="str">
            <v>1M06</v>
          </cell>
          <cell r="D781" t="str">
            <v>EDS PUERTA AL LLANO</v>
          </cell>
          <cell r="E781" t="str">
            <v xml:space="preserve">NO </v>
          </cell>
          <cell r="F781" t="str">
            <v>Acacias</v>
          </cell>
          <cell r="G781" t="str">
            <v>Meta</v>
          </cell>
          <cell r="H781" t="str">
            <v>NO</v>
          </cell>
          <cell r="I781" t="str">
            <v>Villavicencio</v>
          </cell>
          <cell r="J781" t="str">
            <v>Villavicencio</v>
          </cell>
          <cell r="K781" t="str">
            <v>B</v>
          </cell>
        </row>
        <row r="782">
          <cell r="A782">
            <v>3448</v>
          </cell>
          <cell r="B782" t="str">
            <v>Bucaramanga</v>
          </cell>
          <cell r="C782" t="str">
            <v>1M02</v>
          </cell>
          <cell r="D782" t="str">
            <v>EDS GUASIMALES</v>
          </cell>
          <cell r="E782" t="str">
            <v xml:space="preserve">NO </v>
          </cell>
          <cell r="F782" t="str">
            <v>Cucuta</v>
          </cell>
          <cell r="G782" t="str">
            <v>Norte De Santander</v>
          </cell>
          <cell r="H782" t="str">
            <v>SI</v>
          </cell>
          <cell r="I782" t="str">
            <v>ley frontera</v>
          </cell>
          <cell r="J782" t="str">
            <v>ley frontera</v>
          </cell>
          <cell r="K782" t="str">
            <v>B</v>
          </cell>
        </row>
        <row r="783">
          <cell r="A783">
            <v>3449</v>
          </cell>
          <cell r="B783" t="str">
            <v>Bucaramanga</v>
          </cell>
          <cell r="C783" t="str">
            <v>1M02</v>
          </cell>
          <cell r="D783" t="str">
            <v>EDS NUEVA ATILA</v>
          </cell>
          <cell r="E783" t="str">
            <v>NO</v>
          </cell>
          <cell r="F783" t="str">
            <v>Curumani</v>
          </cell>
          <cell r="G783" t="str">
            <v>Cesar</v>
          </cell>
          <cell r="H783" t="str">
            <v>SI</v>
          </cell>
          <cell r="I783" t="str">
            <v>ley frontera</v>
          </cell>
          <cell r="J783" t="str">
            <v>ley frontera</v>
          </cell>
          <cell r="K783" t="str">
            <v>B</v>
          </cell>
        </row>
        <row r="784">
          <cell r="A784">
            <v>3450</v>
          </cell>
          <cell r="B784" t="str">
            <v>Bucaramanga</v>
          </cell>
          <cell r="C784" t="str">
            <v>1M02</v>
          </cell>
          <cell r="D784" t="str">
            <v>EDS NUEVA CAROLINA</v>
          </cell>
          <cell r="E784" t="str">
            <v xml:space="preserve">NO </v>
          </cell>
          <cell r="F784" t="str">
            <v>Curumani</v>
          </cell>
          <cell r="G784" t="str">
            <v>Cesar</v>
          </cell>
          <cell r="H784" t="str">
            <v>SI</v>
          </cell>
          <cell r="I784" t="str">
            <v>ley frontera</v>
          </cell>
          <cell r="J784" t="str">
            <v>ley frontera</v>
          </cell>
          <cell r="K784" t="str">
            <v>B</v>
          </cell>
        </row>
        <row r="785">
          <cell r="A785">
            <v>3454</v>
          </cell>
          <cell r="B785" t="str">
            <v>Norte</v>
          </cell>
          <cell r="C785" t="str">
            <v>1M04</v>
          </cell>
          <cell r="D785" t="str">
            <v>EDS FUNDACION-OT</v>
          </cell>
          <cell r="E785" t="str">
            <v xml:space="preserve">NO </v>
          </cell>
          <cell r="F785" t="str">
            <v>Fundación</v>
          </cell>
          <cell r="G785" t="str">
            <v>Magdalena</v>
          </cell>
          <cell r="H785" t="str">
            <v>NO</v>
          </cell>
          <cell r="I785" t="str">
            <v>Santa Marta</v>
          </cell>
          <cell r="J785" t="str">
            <v>Santa Marta</v>
          </cell>
          <cell r="K785" t="str">
            <v>B</v>
          </cell>
        </row>
        <row r="786">
          <cell r="A786">
            <v>3456</v>
          </cell>
          <cell r="B786" t="str">
            <v>Norte</v>
          </cell>
          <cell r="C786" t="str">
            <v>1M04</v>
          </cell>
          <cell r="D786" t="str">
            <v>EDS TERPEL SOLEDAD-OT</v>
          </cell>
          <cell r="E786" t="str">
            <v xml:space="preserve">NO </v>
          </cell>
          <cell r="F786" t="str">
            <v>Soledad</v>
          </cell>
          <cell r="G786" t="str">
            <v>Atlántico</v>
          </cell>
          <cell r="H786" t="str">
            <v>NO</v>
          </cell>
          <cell r="I786" t="str">
            <v>Barranquilla</v>
          </cell>
          <cell r="J786" t="str">
            <v>Barranquilla</v>
          </cell>
          <cell r="K786" t="str">
            <v>A</v>
          </cell>
        </row>
        <row r="787">
          <cell r="A787">
            <v>3463</v>
          </cell>
          <cell r="B787" t="str">
            <v>Sabana</v>
          </cell>
          <cell r="C787" t="str">
            <v>1M06</v>
          </cell>
          <cell r="D787" t="str">
            <v>EDS RECREO SOGAMOSO</v>
          </cell>
          <cell r="E787" t="str">
            <v xml:space="preserve">NO </v>
          </cell>
          <cell r="F787" t="str">
            <v>Sogamoso</v>
          </cell>
          <cell r="G787" t="str">
            <v>Boyaca</v>
          </cell>
          <cell r="H787" t="str">
            <v>NO</v>
          </cell>
          <cell r="I787" t="str">
            <v>Tunja</v>
          </cell>
          <cell r="J787" t="str">
            <v>Tunja</v>
          </cell>
          <cell r="K787" t="str">
            <v>B</v>
          </cell>
        </row>
        <row r="788">
          <cell r="A788">
            <v>3465</v>
          </cell>
          <cell r="B788" t="str">
            <v>Sabana</v>
          </cell>
          <cell r="C788" t="str">
            <v>1M06</v>
          </cell>
          <cell r="D788" t="str">
            <v>EDS TAUSA</v>
          </cell>
          <cell r="E788" t="str">
            <v xml:space="preserve">NO </v>
          </cell>
          <cell r="F788" t="str">
            <v>Tausa</v>
          </cell>
          <cell r="G788" t="str">
            <v>Cundinamarca</v>
          </cell>
          <cell r="H788" t="str">
            <v>NO</v>
          </cell>
          <cell r="I788" t="str">
            <v>Sopo</v>
          </cell>
          <cell r="J788" t="str">
            <v>Bogotá</v>
          </cell>
          <cell r="K788" t="str">
            <v>B</v>
          </cell>
        </row>
        <row r="789">
          <cell r="A789">
            <v>3466</v>
          </cell>
          <cell r="B789" t="str">
            <v>Sabana</v>
          </cell>
          <cell r="C789" t="str">
            <v>1M06</v>
          </cell>
          <cell r="D789" t="str">
            <v xml:space="preserve">EDS LA MESA CUNDINAMARCA	</v>
          </cell>
          <cell r="E789" t="str">
            <v>SI</v>
          </cell>
          <cell r="F789" t="str">
            <v>La Mesa</v>
          </cell>
          <cell r="G789" t="str">
            <v>Cundinamarca</v>
          </cell>
          <cell r="H789" t="str">
            <v>NO</v>
          </cell>
          <cell r="I789" t="str">
            <v>Soacha</v>
          </cell>
          <cell r="J789" t="str">
            <v>Bogotá</v>
          </cell>
          <cell r="K789" t="str">
            <v>B</v>
          </cell>
        </row>
        <row r="790">
          <cell r="A790">
            <v>3470</v>
          </cell>
          <cell r="B790" t="str">
            <v>Sabana</v>
          </cell>
          <cell r="C790" t="str">
            <v>1M06</v>
          </cell>
          <cell r="D790" t="str">
            <v>EDS SIBERIA</v>
          </cell>
          <cell r="E790" t="str">
            <v>SI</v>
          </cell>
          <cell r="F790" t="str">
            <v>Cota</v>
          </cell>
          <cell r="G790" t="str">
            <v>Cundinamarca</v>
          </cell>
          <cell r="H790" t="str">
            <v>NO</v>
          </cell>
          <cell r="I790" t="str">
            <v>Cota</v>
          </cell>
          <cell r="J790" t="str">
            <v>Bogotá</v>
          </cell>
          <cell r="K790" t="str">
            <v>A</v>
          </cell>
        </row>
        <row r="791">
          <cell r="A791">
            <v>3474</v>
          </cell>
          <cell r="B791" t="str">
            <v>Occidente</v>
          </cell>
          <cell r="C791" t="str">
            <v>1M05</v>
          </cell>
          <cell r="D791" t="str">
            <v>EDS JAMUNDI</v>
          </cell>
          <cell r="E791" t="str">
            <v>SI</v>
          </cell>
          <cell r="F791" t="str">
            <v>Jamundí</v>
          </cell>
          <cell r="G791" t="str">
            <v>Valle Del Cauca</v>
          </cell>
          <cell r="H791" t="str">
            <v>NO</v>
          </cell>
          <cell r="I791" t="str">
            <v>Jamundí</v>
          </cell>
          <cell r="J791" t="str">
            <v>Cali</v>
          </cell>
          <cell r="K791" t="str">
            <v>A</v>
          </cell>
        </row>
        <row r="792">
          <cell r="A792">
            <v>3476</v>
          </cell>
          <cell r="B792" t="str">
            <v>Sur</v>
          </cell>
          <cell r="C792" t="str">
            <v>1M07</v>
          </cell>
          <cell r="D792" t="str">
            <v>EDS EL TRIUNFO</v>
          </cell>
          <cell r="E792" t="str">
            <v xml:space="preserve">NO </v>
          </cell>
          <cell r="F792" t="str">
            <v>Guamo</v>
          </cell>
          <cell r="G792" t="str">
            <v>Tolima</v>
          </cell>
          <cell r="H792" t="str">
            <v>NO</v>
          </cell>
          <cell r="I792" t="str">
            <v>Ibagué</v>
          </cell>
          <cell r="J792" t="str">
            <v>Ibagué</v>
          </cell>
          <cell r="K792" t="str">
            <v>B</v>
          </cell>
        </row>
        <row r="793">
          <cell r="A793">
            <v>3482</v>
          </cell>
          <cell r="B793" t="str">
            <v>Sabana</v>
          </cell>
          <cell r="C793" t="str">
            <v>1M06</v>
          </cell>
          <cell r="D793" t="str">
            <v>EDS CONTANDOR</v>
          </cell>
          <cell r="E793" t="str">
            <v>SI</v>
          </cell>
          <cell r="F793" t="str">
            <v>Bogotá</v>
          </cell>
          <cell r="G793" t="str">
            <v>Cundinamarca</v>
          </cell>
          <cell r="H793" t="str">
            <v>NO</v>
          </cell>
          <cell r="I793" t="str">
            <v>Bogotá</v>
          </cell>
          <cell r="J793" t="str">
            <v>Bogotá</v>
          </cell>
          <cell r="K793" t="str">
            <v>A</v>
          </cell>
        </row>
        <row r="794">
          <cell r="A794">
            <v>3484</v>
          </cell>
          <cell r="B794" t="str">
            <v>Norte</v>
          </cell>
          <cell r="C794" t="str">
            <v>1M04</v>
          </cell>
          <cell r="D794" t="str">
            <v>EDS PIE DEL CERRO</v>
          </cell>
          <cell r="E794" t="str">
            <v>SI</v>
          </cell>
          <cell r="F794" t="str">
            <v>Cartagena</v>
          </cell>
          <cell r="G794" t="str">
            <v>Bolívar</v>
          </cell>
          <cell r="H794" t="str">
            <v>NO</v>
          </cell>
          <cell r="I794" t="str">
            <v>Cartagena</v>
          </cell>
          <cell r="J794" t="str">
            <v>Cartagena</v>
          </cell>
          <cell r="K794" t="str">
            <v>A</v>
          </cell>
        </row>
        <row r="795">
          <cell r="A795">
            <v>3487</v>
          </cell>
          <cell r="B795" t="str">
            <v>Norte</v>
          </cell>
          <cell r="C795" t="str">
            <v>1M04</v>
          </cell>
          <cell r="D795" t="str">
            <v>EDS AVENIDA-OT</v>
          </cell>
          <cell r="E795" t="str">
            <v>SI</v>
          </cell>
          <cell r="F795" t="str">
            <v>Montería</v>
          </cell>
          <cell r="G795" t="str">
            <v>Cordoba</v>
          </cell>
          <cell r="H795" t="str">
            <v>NO</v>
          </cell>
          <cell r="I795" t="str">
            <v>Montería</v>
          </cell>
          <cell r="J795" t="str">
            <v>Montería</v>
          </cell>
          <cell r="K795" t="str">
            <v>A</v>
          </cell>
        </row>
        <row r="796">
          <cell r="A796">
            <v>3489</v>
          </cell>
          <cell r="B796" t="str">
            <v>Norte</v>
          </cell>
          <cell r="C796" t="str">
            <v>1M04</v>
          </cell>
          <cell r="D796" t="str">
            <v>EDS CONCEPCION-OT</v>
          </cell>
          <cell r="E796" t="str">
            <v>SI</v>
          </cell>
          <cell r="F796" t="str">
            <v>Santa Marta</v>
          </cell>
          <cell r="G796" t="str">
            <v>Magdalena</v>
          </cell>
          <cell r="H796" t="str">
            <v>NO</v>
          </cell>
          <cell r="I796" t="str">
            <v>Santa Marta</v>
          </cell>
          <cell r="J796" t="str">
            <v>Santa Marta</v>
          </cell>
          <cell r="K796" t="str">
            <v>A</v>
          </cell>
        </row>
        <row r="797">
          <cell r="A797">
            <v>3491</v>
          </cell>
          <cell r="B797" t="str">
            <v>Sur</v>
          </cell>
          <cell r="C797" t="str">
            <v>1M07</v>
          </cell>
          <cell r="D797" t="str">
            <v>EDS MONEDA 2</v>
          </cell>
          <cell r="E797" t="str">
            <v>SI</v>
          </cell>
          <cell r="F797" t="str">
            <v>Ibagué</v>
          </cell>
          <cell r="G797" t="str">
            <v>TOLIMA</v>
          </cell>
          <cell r="H797" t="str">
            <v>NO</v>
          </cell>
          <cell r="I797" t="str">
            <v>Ibagué</v>
          </cell>
          <cell r="J797" t="str">
            <v>Ibagué</v>
          </cell>
          <cell r="K797" t="str">
            <v>A</v>
          </cell>
        </row>
        <row r="798">
          <cell r="A798">
            <v>3492</v>
          </cell>
          <cell r="B798" t="str">
            <v>Norte</v>
          </cell>
          <cell r="C798" t="str">
            <v>1M04</v>
          </cell>
          <cell r="D798" t="str">
            <v>EDS COMBURED EL DESCANSO</v>
          </cell>
          <cell r="E798" t="str">
            <v xml:space="preserve">NO </v>
          </cell>
          <cell r="F798" t="str">
            <v>Soledad</v>
          </cell>
          <cell r="G798" t="str">
            <v>Atlántico</v>
          </cell>
          <cell r="H798" t="str">
            <v>NO</v>
          </cell>
          <cell r="I798" t="str">
            <v>Barranquilla</v>
          </cell>
          <cell r="J798" t="str">
            <v>Barranquilla</v>
          </cell>
          <cell r="K798" t="str">
            <v>A</v>
          </cell>
        </row>
        <row r="799">
          <cell r="A799">
            <v>3493</v>
          </cell>
          <cell r="B799" t="str">
            <v>Centro</v>
          </cell>
          <cell r="C799" t="str">
            <v>1M03</v>
          </cell>
          <cell r="D799" t="str">
            <v>EDS SAN JERONIMO - CEN</v>
          </cell>
          <cell r="E799" t="str">
            <v>SI</v>
          </cell>
          <cell r="F799" t="str">
            <v>Pereira</v>
          </cell>
          <cell r="G799" t="str">
            <v>Risaralda</v>
          </cell>
          <cell r="H799" t="str">
            <v>NO</v>
          </cell>
          <cell r="I799" t="str">
            <v>Pereira</v>
          </cell>
          <cell r="J799" t="str">
            <v>Pereira</v>
          </cell>
          <cell r="K799" t="str">
            <v>A</v>
          </cell>
        </row>
        <row r="800">
          <cell r="A800">
            <v>3494</v>
          </cell>
          <cell r="B800" t="str">
            <v>Sabana</v>
          </cell>
          <cell r="C800" t="str">
            <v>1M06</v>
          </cell>
          <cell r="D800" t="str">
            <v xml:space="preserve">EDS TERPEL LA GRAN AVENIDA </v>
          </cell>
          <cell r="E800" t="str">
            <v>SI</v>
          </cell>
          <cell r="F800" t="str">
            <v>Tunja</v>
          </cell>
          <cell r="G800" t="str">
            <v>Boyaca</v>
          </cell>
          <cell r="H800" t="str">
            <v>NO</v>
          </cell>
          <cell r="I800" t="str">
            <v>Tunja</v>
          </cell>
          <cell r="J800" t="str">
            <v>Tunja</v>
          </cell>
          <cell r="K800" t="str">
            <v>A</v>
          </cell>
        </row>
        <row r="801">
          <cell r="A801">
            <v>3496</v>
          </cell>
          <cell r="B801" t="str">
            <v>Sabana</v>
          </cell>
          <cell r="C801" t="str">
            <v>1M06</v>
          </cell>
          <cell r="D801" t="str">
            <v>EDS LA JOYA</v>
          </cell>
          <cell r="E801" t="str">
            <v xml:space="preserve">NO </v>
          </cell>
          <cell r="F801" t="str">
            <v>Villapinzón</v>
          </cell>
          <cell r="G801" t="str">
            <v>Cundinamarca</v>
          </cell>
          <cell r="H801" t="str">
            <v>NO</v>
          </cell>
          <cell r="I801" t="str">
            <v>Sopo</v>
          </cell>
          <cell r="J801" t="str">
            <v>Bogotá</v>
          </cell>
          <cell r="K801" t="str">
            <v>B</v>
          </cell>
        </row>
        <row r="802">
          <cell r="A802">
            <v>3498</v>
          </cell>
          <cell r="B802" t="str">
            <v>Bucaramanga</v>
          </cell>
          <cell r="C802" t="str">
            <v>1M02</v>
          </cell>
          <cell r="D802" t="str">
            <v>PINAR DEL RIO EN LA VÍA</v>
          </cell>
          <cell r="E802" t="str">
            <v xml:space="preserve">NO </v>
          </cell>
          <cell r="F802" t="str">
            <v>Los Patios</v>
          </cell>
          <cell r="G802" t="str">
            <v>Norte De Santander</v>
          </cell>
          <cell r="H802" t="str">
            <v>SI</v>
          </cell>
          <cell r="I802" t="str">
            <v>ley frontera</v>
          </cell>
          <cell r="J802" t="str">
            <v>ley frontera</v>
          </cell>
          <cell r="K802" t="str">
            <v>B</v>
          </cell>
        </row>
        <row r="803">
          <cell r="A803">
            <v>3499</v>
          </cell>
          <cell r="B803" t="str">
            <v>Sur</v>
          </cell>
          <cell r="C803" t="str">
            <v>1M07</v>
          </cell>
          <cell r="D803" t="str">
            <v>EDS DE PASO LA GAITANA AFI</v>
          </cell>
          <cell r="E803" t="str">
            <v>SI</v>
          </cell>
          <cell r="F803" t="str">
            <v>Neiva</v>
          </cell>
          <cell r="G803" t="str">
            <v>Huila</v>
          </cell>
          <cell r="H803" t="str">
            <v>NO</v>
          </cell>
          <cell r="I803" t="str">
            <v>Neiva</v>
          </cell>
          <cell r="J803" t="str">
            <v>Neiva</v>
          </cell>
          <cell r="K803" t="str">
            <v>A</v>
          </cell>
        </row>
        <row r="804">
          <cell r="A804">
            <v>3500</v>
          </cell>
          <cell r="B804" t="str">
            <v>Bucaramanga</v>
          </cell>
          <cell r="C804" t="str">
            <v>1M02</v>
          </cell>
          <cell r="D804" t="str">
            <v>EDS LOS MACHOS (EDS3818)</v>
          </cell>
          <cell r="E804" t="str">
            <v>Pendiente</v>
          </cell>
          <cell r="F804" t="str">
            <v>El Zulia</v>
          </cell>
          <cell r="G804" t="str">
            <v>Norte De Santander</v>
          </cell>
          <cell r="H804" t="str">
            <v>SI</v>
          </cell>
          <cell r="I804" t="str">
            <v>ley frontera</v>
          </cell>
          <cell r="J804" t="str">
            <v>ley frontera</v>
          </cell>
          <cell r="K804" t="str">
            <v>B</v>
          </cell>
        </row>
        <row r="805">
          <cell r="A805">
            <v>3501</v>
          </cell>
          <cell r="B805" t="str">
            <v>Antioquia</v>
          </cell>
          <cell r="C805" t="str">
            <v>1M01</v>
          </cell>
          <cell r="D805" t="str">
            <v>EDS OTRA PARTE-OT</v>
          </cell>
          <cell r="E805" t="str">
            <v>SI</v>
          </cell>
          <cell r="F805" t="str">
            <v>Envigado</v>
          </cell>
          <cell r="G805" t="str">
            <v>Antioquia</v>
          </cell>
          <cell r="H805" t="str">
            <v>NO</v>
          </cell>
          <cell r="I805" t="str">
            <v>Envigado</v>
          </cell>
          <cell r="J805" t="str">
            <v>Medellín</v>
          </cell>
          <cell r="K805" t="str">
            <v>A</v>
          </cell>
        </row>
        <row r="806">
          <cell r="A806">
            <v>3503</v>
          </cell>
          <cell r="B806" t="str">
            <v>Antioquia</v>
          </cell>
          <cell r="C806" t="str">
            <v>1M01</v>
          </cell>
          <cell r="D806" t="str">
            <v>EDS OTRA PARTE</v>
          </cell>
          <cell r="E806" t="str">
            <v>SI</v>
          </cell>
          <cell r="F806" t="str">
            <v>Envigado</v>
          </cell>
          <cell r="G806" t="str">
            <v>Antioquia</v>
          </cell>
          <cell r="H806" t="str">
            <v>NO</v>
          </cell>
          <cell r="I806" t="str">
            <v>Envigado</v>
          </cell>
          <cell r="J806" t="str">
            <v>Medellín</v>
          </cell>
          <cell r="K806" t="str">
            <v>A</v>
          </cell>
        </row>
        <row r="807">
          <cell r="A807">
            <v>3505</v>
          </cell>
          <cell r="B807" t="str">
            <v>Norte</v>
          </cell>
          <cell r="C807" t="str">
            <v>1M04</v>
          </cell>
          <cell r="D807" t="str">
            <v>EDS LA CUARTA</v>
          </cell>
          <cell r="E807" t="str">
            <v xml:space="preserve">NO </v>
          </cell>
          <cell r="F807" t="str">
            <v>VALLEDUPAR</v>
          </cell>
          <cell r="G807" t="str">
            <v>Cesar</v>
          </cell>
          <cell r="H807" t="str">
            <v>SI</v>
          </cell>
          <cell r="I807" t="str">
            <v>ley frontera</v>
          </cell>
          <cell r="J807" t="str">
            <v>ley frontera</v>
          </cell>
          <cell r="K807" t="str">
            <v>B</v>
          </cell>
        </row>
        <row r="808">
          <cell r="A808">
            <v>3506</v>
          </cell>
          <cell r="B808" t="str">
            <v>Bucaramanga</v>
          </cell>
          <cell r="C808" t="str">
            <v>1M02</v>
          </cell>
          <cell r="D808" t="str">
            <v>EDS EL PASO COROZAL</v>
          </cell>
          <cell r="E808" t="str">
            <v xml:space="preserve">NO </v>
          </cell>
          <cell r="F808" t="str">
            <v>Los Patios</v>
          </cell>
          <cell r="G808" t="str">
            <v>Norte De Santander</v>
          </cell>
          <cell r="H808" t="str">
            <v>SI</v>
          </cell>
          <cell r="I808" t="str">
            <v>ley frontera</v>
          </cell>
          <cell r="J808" t="str">
            <v>ley frontera</v>
          </cell>
          <cell r="K808" t="str">
            <v>B</v>
          </cell>
        </row>
        <row r="809">
          <cell r="A809">
            <v>3508</v>
          </cell>
          <cell r="B809" t="str">
            <v>Norte</v>
          </cell>
          <cell r="C809" t="str">
            <v>1M04</v>
          </cell>
          <cell r="D809" t="str">
            <v>EDS BARU</v>
          </cell>
          <cell r="E809" t="str">
            <v>SI</v>
          </cell>
          <cell r="F809" t="str">
            <v>Cartagena</v>
          </cell>
          <cell r="G809" t="str">
            <v>Bolívar</v>
          </cell>
          <cell r="H809" t="str">
            <v>NO</v>
          </cell>
          <cell r="I809" t="str">
            <v>Cartagena</v>
          </cell>
          <cell r="J809" t="str">
            <v>Cartagena</v>
          </cell>
          <cell r="K809" t="str">
            <v>A</v>
          </cell>
        </row>
        <row r="810">
          <cell r="A810">
            <v>3512</v>
          </cell>
          <cell r="B810" t="str">
            <v>Sur</v>
          </cell>
          <cell r="C810" t="str">
            <v>1M07</v>
          </cell>
          <cell r="D810" t="str">
            <v>EDS DISNAL RICAURTE</v>
          </cell>
          <cell r="E810" t="str">
            <v>SI</v>
          </cell>
          <cell r="F810" t="str">
            <v>Ricaurte</v>
          </cell>
          <cell r="G810" t="str">
            <v>Cundinamarca</v>
          </cell>
          <cell r="H810" t="str">
            <v>NO</v>
          </cell>
          <cell r="I810" t="str">
            <v>Ibagué</v>
          </cell>
          <cell r="J810" t="str">
            <v>Ibagué</v>
          </cell>
          <cell r="K810" t="str">
            <v>B</v>
          </cell>
        </row>
        <row r="811">
          <cell r="A811">
            <v>3513</v>
          </cell>
          <cell r="B811" t="str">
            <v>Occidente</v>
          </cell>
          <cell r="C811" t="str">
            <v>1M05</v>
          </cell>
          <cell r="D811" t="str">
            <v>EDS LA NUBIA OT</v>
          </cell>
          <cell r="E811" t="str">
            <v xml:space="preserve">NO </v>
          </cell>
          <cell r="F811" t="str">
            <v>Candelaria</v>
          </cell>
          <cell r="G811" t="str">
            <v>Valle Del Cauca</v>
          </cell>
          <cell r="H811" t="str">
            <v>NO</v>
          </cell>
          <cell r="I811" t="str">
            <v>Cali</v>
          </cell>
          <cell r="J811" t="str">
            <v>Cali</v>
          </cell>
          <cell r="K811" t="str">
            <v>B</v>
          </cell>
        </row>
        <row r="812">
          <cell r="A812">
            <v>3516</v>
          </cell>
          <cell r="B812" t="str">
            <v>Bucaramanga</v>
          </cell>
          <cell r="C812" t="str">
            <v>1M02</v>
          </cell>
          <cell r="D812" t="str">
            <v>EDS YANELI</v>
          </cell>
          <cell r="E812" t="str">
            <v xml:space="preserve">Si, Pendiente ofertar </v>
          </cell>
          <cell r="F812" t="str">
            <v>La Esperanza</v>
          </cell>
          <cell r="G812" t="str">
            <v>Norte De Santander</v>
          </cell>
          <cell r="H812" t="str">
            <v>SI</v>
          </cell>
          <cell r="I812" t="str">
            <v>ley frontera</v>
          </cell>
          <cell r="J812" t="str">
            <v>ley frontera</v>
          </cell>
          <cell r="K812" t="str">
            <v>B</v>
          </cell>
        </row>
        <row r="813">
          <cell r="A813">
            <v>3520</v>
          </cell>
          <cell r="B813" t="str">
            <v>Norte</v>
          </cell>
          <cell r="C813" t="str">
            <v>1M04</v>
          </cell>
          <cell r="D813" t="str">
            <v>EDS TERPEL SUCRE DORADO</v>
          </cell>
          <cell r="E813" t="str">
            <v>SI</v>
          </cell>
          <cell r="F813" t="str">
            <v>Sincelejo</v>
          </cell>
          <cell r="G813" t="str">
            <v>Sucre</v>
          </cell>
          <cell r="H813" t="str">
            <v>NO</v>
          </cell>
          <cell r="I813" t="str">
            <v>Sincelejo</v>
          </cell>
          <cell r="J813" t="str">
            <v>Sincelejo</v>
          </cell>
          <cell r="K813" t="str">
            <v>A</v>
          </cell>
        </row>
        <row r="814">
          <cell r="A814">
            <v>3529</v>
          </cell>
          <cell r="B814" t="str">
            <v>Sur</v>
          </cell>
          <cell r="C814" t="str">
            <v>1M07</v>
          </cell>
          <cell r="D814" t="str">
            <v>EDS FULL GAS MIROLINDO</v>
          </cell>
          <cell r="E814" t="str">
            <v>SI</v>
          </cell>
          <cell r="F814" t="str">
            <v>Ibagué</v>
          </cell>
          <cell r="G814" t="str">
            <v>TOLIMA</v>
          </cell>
          <cell r="H814" t="str">
            <v>NO</v>
          </cell>
          <cell r="I814" t="str">
            <v>Ibagué</v>
          </cell>
          <cell r="J814" t="str">
            <v>Ibagué</v>
          </cell>
          <cell r="K814" t="str">
            <v>A</v>
          </cell>
        </row>
        <row r="815">
          <cell r="A815">
            <v>3533</v>
          </cell>
          <cell r="B815" t="str">
            <v>Sabana</v>
          </cell>
          <cell r="C815" t="str">
            <v>1M06</v>
          </cell>
          <cell r="D815" t="str">
            <v>EDS VARIANTE TOCANCIPA</v>
          </cell>
          <cell r="E815" t="str">
            <v xml:space="preserve">NO </v>
          </cell>
          <cell r="F815" t="str">
            <v>Tocancipá</v>
          </cell>
          <cell r="G815" t="str">
            <v>Cundinamarca</v>
          </cell>
          <cell r="H815" t="str">
            <v>NO</v>
          </cell>
          <cell r="I815" t="str">
            <v>Sopo</v>
          </cell>
          <cell r="J815" t="str">
            <v>Bogotá</v>
          </cell>
          <cell r="K815" t="str">
            <v>B</v>
          </cell>
        </row>
        <row r="816">
          <cell r="A816">
            <v>3539</v>
          </cell>
          <cell r="B816" t="str">
            <v>Bucaramanga</v>
          </cell>
          <cell r="C816" t="str">
            <v>1M02</v>
          </cell>
          <cell r="D816" t="str">
            <v>EDS SANTA ROSA DE LIMA</v>
          </cell>
          <cell r="E816" t="str">
            <v xml:space="preserve">NO </v>
          </cell>
          <cell r="F816" t="str">
            <v>Los Patios</v>
          </cell>
          <cell r="G816" t="str">
            <v>Norte De Santander</v>
          </cell>
          <cell r="H816" t="str">
            <v>SI</v>
          </cell>
          <cell r="I816" t="str">
            <v>ley frontera</v>
          </cell>
          <cell r="J816" t="str">
            <v>ley frontera</v>
          </cell>
          <cell r="K816" t="str">
            <v>B</v>
          </cell>
        </row>
        <row r="817">
          <cell r="A817">
            <v>3540</v>
          </cell>
          <cell r="B817" t="str">
            <v>Sabana</v>
          </cell>
          <cell r="C817" t="str">
            <v>1M06</v>
          </cell>
          <cell r="D817" t="str">
            <v>EDS REAL TRANSPORTADORA</v>
          </cell>
          <cell r="E817" t="str">
            <v>SI</v>
          </cell>
          <cell r="F817" t="str">
            <v>Bogotá</v>
          </cell>
          <cell r="G817" t="str">
            <v>Cundinamarca</v>
          </cell>
          <cell r="H817" t="str">
            <v>NO</v>
          </cell>
          <cell r="I817" t="str">
            <v>Bogotá</v>
          </cell>
          <cell r="J817" t="str">
            <v>Bogotá</v>
          </cell>
          <cell r="K817" t="str">
            <v>A</v>
          </cell>
        </row>
        <row r="818">
          <cell r="A818">
            <v>3547</v>
          </cell>
          <cell r="B818" t="str">
            <v>Norte</v>
          </cell>
          <cell r="C818" t="str">
            <v>1M04</v>
          </cell>
          <cell r="D818" t="str">
            <v>EDS 22-18</v>
          </cell>
          <cell r="E818" t="str">
            <v>SI</v>
          </cell>
          <cell r="F818" t="str">
            <v>Santa Marta</v>
          </cell>
          <cell r="G818" t="str">
            <v>Magdalena</v>
          </cell>
          <cell r="H818" t="str">
            <v>NO</v>
          </cell>
          <cell r="I818" t="str">
            <v>Santa Marta</v>
          </cell>
          <cell r="J818" t="str">
            <v>Santa Marta</v>
          </cell>
          <cell r="K818" t="str">
            <v>A</v>
          </cell>
        </row>
        <row r="819">
          <cell r="A819">
            <v>3549</v>
          </cell>
          <cell r="B819" t="str">
            <v>Occidente</v>
          </cell>
          <cell r="C819" t="str">
            <v>1M05</v>
          </cell>
          <cell r="D819" t="str">
            <v>EDS FULL GAS LA FLORESTA DE CALI</v>
          </cell>
          <cell r="E819" t="str">
            <v>SI</v>
          </cell>
          <cell r="F819" t="str">
            <v>Cali</v>
          </cell>
          <cell r="G819" t="str">
            <v>Valle Del Cauca</v>
          </cell>
          <cell r="H819" t="str">
            <v>NO</v>
          </cell>
          <cell r="I819" t="str">
            <v>Cali</v>
          </cell>
          <cell r="J819" t="str">
            <v>Cali</v>
          </cell>
          <cell r="K819" t="str">
            <v>A</v>
          </cell>
        </row>
        <row r="820">
          <cell r="A820">
            <v>3555</v>
          </cell>
          <cell r="B820" t="str">
            <v>Occidente</v>
          </cell>
          <cell r="C820" t="str">
            <v>1M05</v>
          </cell>
          <cell r="D820" t="str">
            <v>EDS LA LUNA-OT</v>
          </cell>
          <cell r="E820" t="str">
            <v>SI</v>
          </cell>
          <cell r="F820" t="str">
            <v>Cali</v>
          </cell>
          <cell r="G820" t="str">
            <v>Valle Del Cauca</v>
          </cell>
          <cell r="H820" t="str">
            <v>NO</v>
          </cell>
          <cell r="I820" t="str">
            <v>Cali</v>
          </cell>
          <cell r="J820" t="str">
            <v>Cali</v>
          </cell>
          <cell r="K820" t="str">
            <v>A</v>
          </cell>
        </row>
        <row r="821">
          <cell r="A821">
            <v>3556</v>
          </cell>
          <cell r="B821" t="str">
            <v>Sur</v>
          </cell>
          <cell r="C821" t="str">
            <v>1M07</v>
          </cell>
          <cell r="D821" t="str">
            <v>EDS SAN JAVIER-OT</v>
          </cell>
          <cell r="E821" t="str">
            <v xml:space="preserve">NO </v>
          </cell>
          <cell r="F821" t="str">
            <v>Guamo</v>
          </cell>
          <cell r="G821" t="str">
            <v>Tolima</v>
          </cell>
          <cell r="H821" t="str">
            <v>NO</v>
          </cell>
          <cell r="I821" t="str">
            <v>Ibagué</v>
          </cell>
          <cell r="J821" t="str">
            <v>Ibagué</v>
          </cell>
          <cell r="K821" t="str">
            <v>B</v>
          </cell>
        </row>
        <row r="822">
          <cell r="A822">
            <v>3565</v>
          </cell>
          <cell r="B822" t="str">
            <v>Norte</v>
          </cell>
          <cell r="C822" t="str">
            <v>1M04</v>
          </cell>
          <cell r="D822" t="str">
            <v>EDS LA LINEA PAR</v>
          </cell>
          <cell r="E822" t="str">
            <v xml:space="preserve">NO </v>
          </cell>
          <cell r="F822" t="str">
            <v>Cicuco</v>
          </cell>
          <cell r="G822" t="str">
            <v>Bolívar</v>
          </cell>
          <cell r="H822" t="str">
            <v>NO</v>
          </cell>
          <cell r="I822" t="str">
            <v>Cartagena</v>
          </cell>
          <cell r="J822" t="str">
            <v>Cartagena</v>
          </cell>
          <cell r="K822" t="str">
            <v>B</v>
          </cell>
        </row>
        <row r="823">
          <cell r="A823">
            <v>3566</v>
          </cell>
          <cell r="B823" t="str">
            <v>Norte</v>
          </cell>
          <cell r="C823" t="str">
            <v>1M04</v>
          </cell>
          <cell r="D823" t="str">
            <v>EDS TESCA AFILIADA</v>
          </cell>
          <cell r="E823" t="str">
            <v>SI</v>
          </cell>
          <cell r="F823" t="str">
            <v>Cartagena</v>
          </cell>
          <cell r="G823" t="str">
            <v>Bolívar</v>
          </cell>
          <cell r="H823" t="str">
            <v>NO</v>
          </cell>
          <cell r="I823" t="str">
            <v>Cartagena</v>
          </cell>
          <cell r="J823" t="str">
            <v>Cartagena</v>
          </cell>
          <cell r="K823" t="str">
            <v>A</v>
          </cell>
        </row>
        <row r="824">
          <cell r="A824">
            <v>3570</v>
          </cell>
          <cell r="B824" t="str">
            <v>Antioquia</v>
          </cell>
          <cell r="C824" t="str">
            <v>1M01</v>
          </cell>
          <cell r="D824" t="str">
            <v>EDS OASIS RUTA 25</v>
          </cell>
          <cell r="E824" t="str">
            <v>SI</v>
          </cell>
          <cell r="F824" t="str">
            <v>La Estrella</v>
          </cell>
          <cell r="G824" t="str">
            <v>Antioquia</v>
          </cell>
          <cell r="H824" t="str">
            <v>NO</v>
          </cell>
          <cell r="I824" t="str">
            <v>La Estrella</v>
          </cell>
          <cell r="J824" t="str">
            <v>Medellín</v>
          </cell>
          <cell r="K824" t="str">
            <v>A</v>
          </cell>
        </row>
        <row r="825">
          <cell r="A825">
            <v>3576</v>
          </cell>
          <cell r="B825" t="str">
            <v>Sur</v>
          </cell>
          <cell r="C825" t="str">
            <v>1M07</v>
          </cell>
          <cell r="D825" t="str">
            <v>EDS MARTINEZ ALTAMIRA</v>
          </cell>
          <cell r="E825" t="str">
            <v xml:space="preserve">NO </v>
          </cell>
          <cell r="F825" t="str">
            <v>Altamira</v>
          </cell>
          <cell r="G825" t="str">
            <v>Huila</v>
          </cell>
          <cell r="H825" t="str">
            <v>NO</v>
          </cell>
          <cell r="I825" t="str">
            <v>Neiva</v>
          </cell>
          <cell r="J825" t="str">
            <v>Neiva</v>
          </cell>
          <cell r="K825" t="str">
            <v>B</v>
          </cell>
        </row>
        <row r="826">
          <cell r="A826">
            <v>3581</v>
          </cell>
          <cell r="B826" t="str">
            <v>Sabana</v>
          </cell>
          <cell r="C826" t="str">
            <v>1M06</v>
          </cell>
          <cell r="D826" t="str">
            <v>EDS CALLE 13</v>
          </cell>
          <cell r="E826" t="str">
            <v>SI</v>
          </cell>
          <cell r="F826" t="str">
            <v>Bogotá</v>
          </cell>
          <cell r="G826" t="str">
            <v>Cundinamarca</v>
          </cell>
          <cell r="H826" t="str">
            <v>NO</v>
          </cell>
          <cell r="I826" t="str">
            <v>Bogotá</v>
          </cell>
          <cell r="J826" t="str">
            <v>Bogotá</v>
          </cell>
          <cell r="K826" t="str">
            <v>A</v>
          </cell>
        </row>
        <row r="827">
          <cell r="A827">
            <v>3583</v>
          </cell>
          <cell r="B827" t="str">
            <v>Sur</v>
          </cell>
          <cell r="C827" t="str">
            <v>1M07</v>
          </cell>
          <cell r="D827" t="str">
            <v>EDS SAN FRANCISCO D&amp;E</v>
          </cell>
          <cell r="E827" t="str">
            <v xml:space="preserve">NO </v>
          </cell>
          <cell r="F827" t="str">
            <v>Pitalito</v>
          </cell>
          <cell r="G827" t="str">
            <v>Huila</v>
          </cell>
          <cell r="H827" t="str">
            <v>NO</v>
          </cell>
          <cell r="I827" t="str">
            <v>Neiva</v>
          </cell>
          <cell r="J827" t="str">
            <v>Neiva</v>
          </cell>
          <cell r="K827" t="str">
            <v>B</v>
          </cell>
        </row>
        <row r="828">
          <cell r="A828">
            <v>3588</v>
          </cell>
          <cell r="B828" t="str">
            <v>Norte</v>
          </cell>
          <cell r="C828" t="str">
            <v>1M04</v>
          </cell>
          <cell r="D828" t="str">
            <v>EDS LA PROSPERIDAD</v>
          </cell>
          <cell r="E828" t="str">
            <v>SI</v>
          </cell>
          <cell r="F828" t="str">
            <v>Malambo</v>
          </cell>
          <cell r="G828" t="str">
            <v>Atlántico</v>
          </cell>
          <cell r="H828" t="str">
            <v>NO</v>
          </cell>
          <cell r="I828" t="str">
            <v>Malambó</v>
          </cell>
          <cell r="J828" t="str">
            <v>Barranquilla</v>
          </cell>
          <cell r="K828" t="str">
            <v>A</v>
          </cell>
        </row>
        <row r="829">
          <cell r="A829">
            <v>3590</v>
          </cell>
          <cell r="B829" t="str">
            <v>Bucaramanga</v>
          </cell>
          <cell r="C829" t="str">
            <v>1M02</v>
          </cell>
          <cell r="D829" t="str">
            <v>EDS LA CUADRA</v>
          </cell>
          <cell r="E829" t="str">
            <v>Pendiente</v>
          </cell>
          <cell r="F829" t="str">
            <v>La Esperanza</v>
          </cell>
          <cell r="G829" t="str">
            <v>Norte De Santander</v>
          </cell>
          <cell r="H829" t="str">
            <v>SI</v>
          </cell>
          <cell r="I829" t="str">
            <v>ley frontera</v>
          </cell>
          <cell r="J829" t="str">
            <v>ley frontera</v>
          </cell>
          <cell r="K829" t="str">
            <v>B</v>
          </cell>
        </row>
        <row r="830">
          <cell r="A830">
            <v>3592</v>
          </cell>
          <cell r="B830" t="str">
            <v>Sabana</v>
          </cell>
          <cell r="C830" t="str">
            <v>1M06</v>
          </cell>
          <cell r="D830" t="str">
            <v>EDS JUAN ANDRES</v>
          </cell>
          <cell r="E830" t="str">
            <v xml:space="preserve">NO </v>
          </cell>
          <cell r="F830" t="str">
            <v>Inírida</v>
          </cell>
          <cell r="G830" t="str">
            <v>GUAINIA</v>
          </cell>
          <cell r="H830" t="str">
            <v>SI</v>
          </cell>
          <cell r="I830" t="str">
            <v>ley frontera</v>
          </cell>
          <cell r="J830" t="str">
            <v>ley frontera</v>
          </cell>
          <cell r="K830" t="str">
            <v>B</v>
          </cell>
        </row>
        <row r="831">
          <cell r="A831">
            <v>3593</v>
          </cell>
          <cell r="B831" t="str">
            <v>Bucaramanga</v>
          </cell>
          <cell r="C831" t="str">
            <v>1M02</v>
          </cell>
          <cell r="D831" t="str">
            <v>EDS TERPEL BETANIA 1</v>
          </cell>
          <cell r="E831" t="str">
            <v xml:space="preserve">NO </v>
          </cell>
          <cell r="F831" t="str">
            <v>Los Patios</v>
          </cell>
          <cell r="G831" t="str">
            <v>Norte De Santander</v>
          </cell>
          <cell r="H831" t="str">
            <v>SI</v>
          </cell>
          <cell r="I831" t="str">
            <v>ley frontera</v>
          </cell>
          <cell r="J831" t="str">
            <v>ley frontera</v>
          </cell>
          <cell r="K831" t="str">
            <v>B</v>
          </cell>
        </row>
        <row r="832">
          <cell r="A832">
            <v>3594</v>
          </cell>
          <cell r="B832" t="str">
            <v>Bucaramanga</v>
          </cell>
          <cell r="C832" t="str">
            <v>1M02</v>
          </cell>
          <cell r="D832" t="str">
            <v>EDS LOS VADOS-OT</v>
          </cell>
          <cell r="E832" t="str">
            <v xml:space="preserve">NO </v>
          </cell>
          <cell r="F832" t="str">
            <v>Los Patios</v>
          </cell>
          <cell r="G832" t="str">
            <v>Norte De Santander</v>
          </cell>
          <cell r="H832" t="str">
            <v>SI</v>
          </cell>
          <cell r="I832" t="str">
            <v>ley frontera</v>
          </cell>
          <cell r="J832" t="str">
            <v>ley frontera</v>
          </cell>
          <cell r="K832" t="str">
            <v>B</v>
          </cell>
        </row>
        <row r="833">
          <cell r="A833">
            <v>3595</v>
          </cell>
          <cell r="B833" t="str">
            <v>Sur</v>
          </cell>
          <cell r="C833" t="str">
            <v>1M07</v>
          </cell>
          <cell r="D833" t="str">
            <v>EDS COINTRASUR No. 1</v>
          </cell>
          <cell r="E833" t="str">
            <v xml:space="preserve">NO </v>
          </cell>
          <cell r="F833" t="str">
            <v>Chaparral</v>
          </cell>
          <cell r="G833" t="str">
            <v>Tolima</v>
          </cell>
          <cell r="H833" t="str">
            <v>NO</v>
          </cell>
          <cell r="I833" t="str">
            <v>Ibagué</v>
          </cell>
          <cell r="J833" t="str">
            <v>Ibagué</v>
          </cell>
          <cell r="K833" t="str">
            <v>B</v>
          </cell>
        </row>
        <row r="834">
          <cell r="A834">
            <v>3597</v>
          </cell>
          <cell r="B834" t="str">
            <v>Sur</v>
          </cell>
          <cell r="C834" t="str">
            <v>1M07</v>
          </cell>
          <cell r="D834" t="str">
            <v>EDS MILENIUM GAS JARDIN</v>
          </cell>
          <cell r="E834" t="str">
            <v>SI</v>
          </cell>
          <cell r="F834" t="str">
            <v>Ibagué</v>
          </cell>
          <cell r="G834" t="str">
            <v>TOLIMA</v>
          </cell>
          <cell r="H834" t="str">
            <v>NO</v>
          </cell>
          <cell r="I834" t="str">
            <v>Ibagué</v>
          </cell>
          <cell r="J834" t="str">
            <v>Ibagué</v>
          </cell>
          <cell r="K834" t="str">
            <v>A</v>
          </cell>
        </row>
        <row r="835">
          <cell r="A835">
            <v>3598</v>
          </cell>
          <cell r="B835" t="str">
            <v>Centro</v>
          </cell>
          <cell r="C835" t="str">
            <v>1M03</v>
          </cell>
          <cell r="D835" t="str">
            <v>EDS GALAN-OT</v>
          </cell>
          <cell r="E835" t="str">
            <v>SI</v>
          </cell>
          <cell r="F835" t="str">
            <v>Armenia</v>
          </cell>
          <cell r="G835" t="str">
            <v>Quindio</v>
          </cell>
          <cell r="H835" t="str">
            <v>NO</v>
          </cell>
          <cell r="I835" t="str">
            <v>Armenia</v>
          </cell>
          <cell r="J835" t="str">
            <v>Armenia</v>
          </cell>
          <cell r="K835" t="str">
            <v>A</v>
          </cell>
        </row>
        <row r="836">
          <cell r="A836">
            <v>3599</v>
          </cell>
          <cell r="B836" t="str">
            <v>Sur</v>
          </cell>
          <cell r="C836" t="str">
            <v>1M07</v>
          </cell>
          <cell r="D836" t="str">
            <v>EDS SERVITOCAIMA</v>
          </cell>
          <cell r="E836" t="str">
            <v>NO</v>
          </cell>
          <cell r="F836" t="str">
            <v>Tocaima</v>
          </cell>
          <cell r="G836" t="str">
            <v>Cundinamarca</v>
          </cell>
          <cell r="H836" t="str">
            <v>NO</v>
          </cell>
          <cell r="I836" t="str">
            <v>Ibagué</v>
          </cell>
          <cell r="J836" t="str">
            <v>Ibagué</v>
          </cell>
          <cell r="K836" t="str">
            <v>B</v>
          </cell>
        </row>
        <row r="837">
          <cell r="A837">
            <v>3602</v>
          </cell>
          <cell r="B837" t="str">
            <v>Occidente</v>
          </cell>
          <cell r="C837" t="str">
            <v>1M05</v>
          </cell>
          <cell r="D837" t="str">
            <v>EDS PACARA-OT</v>
          </cell>
          <cell r="E837" t="str">
            <v>SI</v>
          </cell>
          <cell r="F837" t="str">
            <v>Cali</v>
          </cell>
          <cell r="G837" t="str">
            <v>Valle Del Cauca</v>
          </cell>
          <cell r="H837" t="str">
            <v>NO</v>
          </cell>
          <cell r="I837" t="str">
            <v>Cali</v>
          </cell>
          <cell r="J837" t="str">
            <v>Cali</v>
          </cell>
          <cell r="K837" t="str">
            <v>A</v>
          </cell>
        </row>
        <row r="838">
          <cell r="A838">
            <v>3603</v>
          </cell>
          <cell r="B838" t="str">
            <v>Norte</v>
          </cell>
          <cell r="C838" t="str">
            <v>1M04</v>
          </cell>
          <cell r="D838" t="str">
            <v>EDS GUADALUPANA-O</v>
          </cell>
          <cell r="E838" t="str">
            <v>SI</v>
          </cell>
          <cell r="F838" t="str">
            <v>Montería</v>
          </cell>
          <cell r="G838" t="str">
            <v>Cordoba</v>
          </cell>
          <cell r="H838" t="str">
            <v>NO</v>
          </cell>
          <cell r="I838" t="str">
            <v>Montería</v>
          </cell>
          <cell r="J838" t="str">
            <v>Montería</v>
          </cell>
          <cell r="K838" t="str">
            <v>A</v>
          </cell>
        </row>
        <row r="839">
          <cell r="A839">
            <v>3610</v>
          </cell>
          <cell r="B839" t="str">
            <v>Norte</v>
          </cell>
          <cell r="C839" t="str">
            <v>1M04</v>
          </cell>
          <cell r="D839" t="str">
            <v>EDS TERPEL CENTRAL ST</v>
          </cell>
          <cell r="E839" t="str">
            <v xml:space="preserve">NO </v>
          </cell>
          <cell r="F839" t="str">
            <v>Santa Rosa</v>
          </cell>
          <cell r="G839" t="str">
            <v>Bolívar</v>
          </cell>
          <cell r="H839" t="str">
            <v>NO</v>
          </cell>
          <cell r="I839" t="str">
            <v>Cartagena</v>
          </cell>
          <cell r="J839" t="str">
            <v>Cartagena</v>
          </cell>
          <cell r="K839" t="str">
            <v>B</v>
          </cell>
        </row>
        <row r="840">
          <cell r="A840">
            <v>3612</v>
          </cell>
          <cell r="B840" t="str">
            <v>Occidente</v>
          </cell>
          <cell r="C840" t="str">
            <v>1M05</v>
          </cell>
          <cell r="D840" t="str">
            <v>EDS VALLEMIO-OT</v>
          </cell>
          <cell r="E840" t="str">
            <v>SI</v>
          </cell>
          <cell r="F840" t="str">
            <v>Yumbo</v>
          </cell>
          <cell r="G840" t="str">
            <v>Valle Del Cauca</v>
          </cell>
          <cell r="H840" t="str">
            <v>NO</v>
          </cell>
          <cell r="I840" t="str">
            <v>Yumbo</v>
          </cell>
          <cell r="J840" t="str">
            <v>Cali</v>
          </cell>
          <cell r="K840" t="str">
            <v>A</v>
          </cell>
        </row>
        <row r="841">
          <cell r="A841">
            <v>3614</v>
          </cell>
          <cell r="B841" t="str">
            <v>Bucaramanga</v>
          </cell>
          <cell r="C841" t="str">
            <v>1M02</v>
          </cell>
          <cell r="D841" t="str">
            <v>EDS EL PIEDEMONTE</v>
          </cell>
          <cell r="E841" t="str">
            <v xml:space="preserve">NO </v>
          </cell>
          <cell r="F841" t="str">
            <v>Saravena</v>
          </cell>
          <cell r="G841" t="str">
            <v>Arauca</v>
          </cell>
          <cell r="H841" t="str">
            <v>SI</v>
          </cell>
          <cell r="I841" t="str">
            <v>ley frontera</v>
          </cell>
          <cell r="J841" t="str">
            <v>ley frontera</v>
          </cell>
          <cell r="K841" t="str">
            <v>B</v>
          </cell>
        </row>
        <row r="842">
          <cell r="A842">
            <v>3620</v>
          </cell>
          <cell r="B842" t="str">
            <v>Bucaramanga</v>
          </cell>
          <cell r="C842" t="str">
            <v>1M02</v>
          </cell>
          <cell r="D842" t="str">
            <v>EDS EL RESUMEN</v>
          </cell>
          <cell r="E842" t="str">
            <v xml:space="preserve">NO </v>
          </cell>
          <cell r="F842" t="str">
            <v>Cucuta</v>
          </cell>
          <cell r="G842" t="str">
            <v>Norte De Santander</v>
          </cell>
          <cell r="H842" t="str">
            <v>SI</v>
          </cell>
          <cell r="I842" t="str">
            <v>ley frontera</v>
          </cell>
          <cell r="J842" t="str">
            <v>ley frontera</v>
          </cell>
          <cell r="K842" t="str">
            <v>B</v>
          </cell>
        </row>
        <row r="843">
          <cell r="A843">
            <v>3621</v>
          </cell>
          <cell r="B843" t="str">
            <v>Sabana</v>
          </cell>
          <cell r="C843" t="str">
            <v>1M06</v>
          </cell>
          <cell r="D843" t="str">
            <v>EDS TERPEL LA PAZ</v>
          </cell>
          <cell r="E843" t="str">
            <v>SI</v>
          </cell>
          <cell r="F843" t="str">
            <v>Villavicencio</v>
          </cell>
          <cell r="G843" t="str">
            <v>Meta</v>
          </cell>
          <cell r="H843" t="str">
            <v>NO</v>
          </cell>
          <cell r="I843" t="str">
            <v>Villavicencio</v>
          </cell>
          <cell r="J843" t="str">
            <v>Villavicencio</v>
          </cell>
          <cell r="K843" t="str">
            <v>A</v>
          </cell>
        </row>
        <row r="844">
          <cell r="A844">
            <v>3624</v>
          </cell>
          <cell r="B844" t="str">
            <v>Bucaramanga</v>
          </cell>
          <cell r="C844" t="str">
            <v>1M02</v>
          </cell>
          <cell r="D844" t="str">
            <v>EDS ALTOS DE LA COLINA</v>
          </cell>
          <cell r="E844" t="str">
            <v xml:space="preserve">NO </v>
          </cell>
          <cell r="F844" t="str">
            <v>Cucuta</v>
          </cell>
          <cell r="G844" t="str">
            <v>Norte De Santander</v>
          </cell>
          <cell r="H844" t="str">
            <v>SI</v>
          </cell>
          <cell r="I844" t="str">
            <v>ley frontera</v>
          </cell>
          <cell r="J844" t="str">
            <v>ley frontera</v>
          </cell>
          <cell r="K844" t="str">
            <v>B</v>
          </cell>
        </row>
        <row r="845">
          <cell r="A845">
            <v>3626</v>
          </cell>
          <cell r="B845" t="str">
            <v>Centro</v>
          </cell>
          <cell r="C845" t="str">
            <v>1M03</v>
          </cell>
          <cell r="D845" t="str">
            <v>EDS COMBURED LA GUAIRA</v>
          </cell>
          <cell r="E845" t="str">
            <v xml:space="preserve">NO </v>
          </cell>
          <cell r="F845" t="str">
            <v>Puerto Salgar</v>
          </cell>
          <cell r="G845" t="str">
            <v>Cundinamarca</v>
          </cell>
          <cell r="H845" t="str">
            <v>NO</v>
          </cell>
          <cell r="I845" t="str">
            <v>Manizales</v>
          </cell>
          <cell r="J845" t="str">
            <v>Manizales</v>
          </cell>
          <cell r="K845" t="str">
            <v>B</v>
          </cell>
        </row>
        <row r="846">
          <cell r="A846">
            <v>3627</v>
          </cell>
          <cell r="B846" t="str">
            <v>Antioquia</v>
          </cell>
          <cell r="C846" t="str">
            <v>1M01</v>
          </cell>
          <cell r="D846" t="str">
            <v>EDS CAMPO VALDEZ</v>
          </cell>
          <cell r="E846" t="str">
            <v>SI</v>
          </cell>
          <cell r="F846" t="str">
            <v>Medellín</v>
          </cell>
          <cell r="G846" t="str">
            <v>Antioquia</v>
          </cell>
          <cell r="H846" t="str">
            <v>NO</v>
          </cell>
          <cell r="I846" t="str">
            <v>Medellín</v>
          </cell>
          <cell r="J846" t="str">
            <v>Medellín</v>
          </cell>
          <cell r="K846" t="str">
            <v>A</v>
          </cell>
        </row>
        <row r="847">
          <cell r="A847">
            <v>3629</v>
          </cell>
          <cell r="B847" t="str">
            <v>Norte</v>
          </cell>
          <cell r="C847" t="str">
            <v>1M04</v>
          </cell>
          <cell r="D847" t="str">
            <v>EDS EL DIAMANTE-OT</v>
          </cell>
          <cell r="E847" t="str">
            <v>NO</v>
          </cell>
          <cell r="F847" t="str">
            <v>Bosconia</v>
          </cell>
          <cell r="G847" t="str">
            <v>Cesar</v>
          </cell>
          <cell r="H847" t="str">
            <v>SI</v>
          </cell>
          <cell r="I847" t="str">
            <v>ley frontera</v>
          </cell>
          <cell r="J847" t="str">
            <v>ley frontera</v>
          </cell>
          <cell r="K847" t="str">
            <v>B</v>
          </cell>
        </row>
        <row r="848">
          <cell r="A848">
            <v>3635</v>
          </cell>
          <cell r="B848" t="str">
            <v>Sur</v>
          </cell>
          <cell r="C848" t="str">
            <v>1M07</v>
          </cell>
          <cell r="D848" t="str">
            <v>EDS LAS TRACTOMULAS COLOMBIA</v>
          </cell>
          <cell r="E848" t="str">
            <v>SI</v>
          </cell>
          <cell r="F848" t="str">
            <v>Neiva</v>
          </cell>
          <cell r="G848" t="str">
            <v>Huila</v>
          </cell>
          <cell r="H848" t="str">
            <v>NO</v>
          </cell>
          <cell r="I848" t="str">
            <v>Neiva</v>
          </cell>
          <cell r="J848" t="str">
            <v>Neiva</v>
          </cell>
          <cell r="K848" t="str">
            <v>A</v>
          </cell>
        </row>
        <row r="849">
          <cell r="A849">
            <v>3638</v>
          </cell>
          <cell r="B849" t="str">
            <v>Sur</v>
          </cell>
          <cell r="C849" t="str">
            <v>1M07</v>
          </cell>
          <cell r="D849" t="str">
            <v>EDS EL BOSQUE DE HOBO</v>
          </cell>
          <cell r="E849" t="str">
            <v xml:space="preserve">NO </v>
          </cell>
          <cell r="F849" t="str">
            <v>Hobo</v>
          </cell>
          <cell r="G849" t="str">
            <v>Huila</v>
          </cell>
          <cell r="H849" t="str">
            <v>NO</v>
          </cell>
          <cell r="I849" t="str">
            <v>Neiva</v>
          </cell>
          <cell r="J849" t="str">
            <v>Neiva</v>
          </cell>
          <cell r="K849" t="str">
            <v>B</v>
          </cell>
        </row>
        <row r="850">
          <cell r="A850">
            <v>3639</v>
          </cell>
          <cell r="B850" t="str">
            <v>Sabana</v>
          </cell>
          <cell r="C850" t="str">
            <v>1M06</v>
          </cell>
          <cell r="D850" t="str">
            <v>EDS LA GRAN AVENIDA</v>
          </cell>
          <cell r="E850" t="str">
            <v xml:space="preserve">NO </v>
          </cell>
          <cell r="F850" t="str">
            <v>Granada</v>
          </cell>
          <cell r="G850" t="str">
            <v>Meta</v>
          </cell>
          <cell r="H850" t="str">
            <v>NO</v>
          </cell>
          <cell r="I850" t="str">
            <v>Villavicencio</v>
          </cell>
          <cell r="J850" t="str">
            <v>Villavicencio</v>
          </cell>
          <cell r="K850" t="str">
            <v>B</v>
          </cell>
        </row>
        <row r="851">
          <cell r="A851">
            <v>3652</v>
          </cell>
          <cell r="B851" t="str">
            <v>Bucaramanga</v>
          </cell>
          <cell r="C851" t="str">
            <v>1M02</v>
          </cell>
          <cell r="D851" t="str">
            <v>EDS TERPEL COSMOPOLITA SUR</v>
          </cell>
          <cell r="E851" t="str">
            <v xml:space="preserve">NO </v>
          </cell>
          <cell r="F851" t="str">
            <v>Los Patios</v>
          </cell>
          <cell r="G851" t="str">
            <v>Norte De Santander</v>
          </cell>
          <cell r="H851" t="str">
            <v>SI</v>
          </cell>
          <cell r="I851" t="str">
            <v>ley frontera</v>
          </cell>
          <cell r="J851" t="str">
            <v>ley frontera</v>
          </cell>
          <cell r="K851" t="str">
            <v>B</v>
          </cell>
        </row>
        <row r="852">
          <cell r="A852">
            <v>3654</v>
          </cell>
          <cell r="B852" t="str">
            <v>Bucaramanga</v>
          </cell>
          <cell r="C852" t="str">
            <v>1M02</v>
          </cell>
          <cell r="D852" t="str">
            <v>EDS TASAJERO</v>
          </cell>
          <cell r="E852" t="str">
            <v xml:space="preserve">NO </v>
          </cell>
          <cell r="F852" t="str">
            <v>Cucuta</v>
          </cell>
          <cell r="G852" t="str">
            <v>Norte De Santander</v>
          </cell>
          <cell r="H852" t="str">
            <v>SI</v>
          </cell>
          <cell r="I852" t="str">
            <v>ley frontera</v>
          </cell>
          <cell r="J852" t="str">
            <v>ley frontera</v>
          </cell>
          <cell r="K852" t="str">
            <v>B</v>
          </cell>
        </row>
        <row r="853">
          <cell r="A853">
            <v>3657</v>
          </cell>
          <cell r="B853" t="str">
            <v>Bucaramanga</v>
          </cell>
          <cell r="C853" t="str">
            <v>1M02</v>
          </cell>
          <cell r="D853" t="str">
            <v>EDS PALMAS DEL RIO</v>
          </cell>
          <cell r="E853" t="str">
            <v xml:space="preserve">NO </v>
          </cell>
          <cell r="F853" t="str">
            <v>El playon</v>
          </cell>
          <cell r="G853" t="str">
            <v>Norte De Santander</v>
          </cell>
          <cell r="H853" t="str">
            <v>NO</v>
          </cell>
          <cell r="I853" t="str">
            <v>Bucaramanga</v>
          </cell>
          <cell r="J853" t="str">
            <v>Bucaramanga</v>
          </cell>
          <cell r="K853" t="str">
            <v>B</v>
          </cell>
        </row>
        <row r="854">
          <cell r="A854">
            <v>3659</v>
          </cell>
          <cell r="B854" t="str">
            <v>Bucaramanga</v>
          </cell>
          <cell r="C854" t="str">
            <v>1M02</v>
          </cell>
          <cell r="D854" t="str">
            <v>EDS ALBARICAL</v>
          </cell>
          <cell r="E854" t="str">
            <v>No</v>
          </cell>
          <cell r="F854" t="str">
            <v>El Zulia</v>
          </cell>
          <cell r="G854" t="str">
            <v>Norte De Santander</v>
          </cell>
          <cell r="H854" t="str">
            <v>SI</v>
          </cell>
          <cell r="I854" t="str">
            <v>ley frontera</v>
          </cell>
          <cell r="J854" t="str">
            <v>ley frontera</v>
          </cell>
          <cell r="K854" t="str">
            <v>B</v>
          </cell>
        </row>
        <row r="855">
          <cell r="A855">
            <v>3661</v>
          </cell>
          <cell r="B855" t="str">
            <v>Centro</v>
          </cell>
          <cell r="C855" t="str">
            <v>1M03</v>
          </cell>
          <cell r="D855" t="str">
            <v>EDS FULLGAS SAN CAMILO</v>
          </cell>
          <cell r="E855" t="str">
            <v>SI</v>
          </cell>
          <cell r="F855" t="str">
            <v>Armenia</v>
          </cell>
          <cell r="G855" t="str">
            <v>Quindio</v>
          </cell>
          <cell r="H855" t="str">
            <v>NO</v>
          </cell>
          <cell r="I855" t="str">
            <v>Armenia</v>
          </cell>
          <cell r="J855" t="str">
            <v>Armenia</v>
          </cell>
          <cell r="K855" t="str">
            <v>A</v>
          </cell>
        </row>
        <row r="856">
          <cell r="A856">
            <v>3662</v>
          </cell>
          <cell r="B856" t="str">
            <v>Bucaramanga</v>
          </cell>
          <cell r="C856" t="str">
            <v>1M02</v>
          </cell>
          <cell r="D856" t="str">
            <v>EDS ESTORAQUES LOS PATIOS</v>
          </cell>
          <cell r="E856" t="str">
            <v xml:space="preserve">NO </v>
          </cell>
          <cell r="F856" t="str">
            <v>Los Patios</v>
          </cell>
          <cell r="G856" t="str">
            <v>Norte De Santander</v>
          </cell>
          <cell r="H856" t="str">
            <v>SI</v>
          </cell>
          <cell r="I856" t="str">
            <v>ley frontera</v>
          </cell>
          <cell r="J856" t="str">
            <v>ley frontera</v>
          </cell>
          <cell r="K856" t="str">
            <v>B</v>
          </cell>
        </row>
        <row r="857">
          <cell r="A857">
            <v>3663</v>
          </cell>
          <cell r="B857" t="str">
            <v>Sur</v>
          </cell>
          <cell r="C857" t="str">
            <v>1M07</v>
          </cell>
          <cell r="D857" t="str">
            <v>EDS TOROGAS CACICA YULIMA</v>
          </cell>
          <cell r="E857" t="str">
            <v xml:space="preserve">NO </v>
          </cell>
          <cell r="F857" t="str">
            <v>Melgar</v>
          </cell>
          <cell r="G857" t="str">
            <v>Tolima</v>
          </cell>
          <cell r="H857" t="str">
            <v>NO</v>
          </cell>
          <cell r="I857" t="str">
            <v>Ibagué</v>
          </cell>
          <cell r="J857" t="str">
            <v>Ibagué</v>
          </cell>
          <cell r="K857" t="str">
            <v>B</v>
          </cell>
        </row>
        <row r="858">
          <cell r="A858">
            <v>3666</v>
          </cell>
          <cell r="B858" t="str">
            <v>Norte</v>
          </cell>
          <cell r="C858" t="str">
            <v>1M04</v>
          </cell>
          <cell r="D858" t="str">
            <v>EDS PARAISO-OT</v>
          </cell>
          <cell r="E858" t="str">
            <v>SI</v>
          </cell>
          <cell r="F858" t="str">
            <v>Barranquilla</v>
          </cell>
          <cell r="G858" t="str">
            <v>Atlántico</v>
          </cell>
          <cell r="H858" t="str">
            <v>NO</v>
          </cell>
          <cell r="I858" t="str">
            <v>Barranquilla</v>
          </cell>
          <cell r="J858" t="str">
            <v>Barranquilla</v>
          </cell>
          <cell r="K858" t="str">
            <v>A</v>
          </cell>
        </row>
        <row r="859">
          <cell r="A859">
            <v>3669</v>
          </cell>
          <cell r="B859" t="str">
            <v>Norte</v>
          </cell>
          <cell r="C859" t="str">
            <v>1M04</v>
          </cell>
          <cell r="D859" t="str">
            <v>EDS JORGE RICARDO</v>
          </cell>
          <cell r="E859" t="str">
            <v xml:space="preserve">NO </v>
          </cell>
          <cell r="F859" t="str">
            <v>La jagua de ibirico</v>
          </cell>
          <cell r="G859" t="str">
            <v>Cesar</v>
          </cell>
          <cell r="H859" t="str">
            <v>SI</v>
          </cell>
          <cell r="I859" t="str">
            <v>ley frontera</v>
          </cell>
          <cell r="J859" t="str">
            <v>ley frontera</v>
          </cell>
          <cell r="K859" t="str">
            <v>B</v>
          </cell>
        </row>
        <row r="860">
          <cell r="A860">
            <v>3672</v>
          </cell>
          <cell r="B860" t="str">
            <v>Sabana</v>
          </cell>
          <cell r="C860" t="str">
            <v>1M06</v>
          </cell>
          <cell r="D860" t="str">
            <v>EDS EL LIMITE</v>
          </cell>
          <cell r="E860" t="str">
            <v xml:space="preserve">NO </v>
          </cell>
          <cell r="F860" t="str">
            <v>Villapinzón</v>
          </cell>
          <cell r="G860" t="str">
            <v>Cundinamarca</v>
          </cell>
          <cell r="H860" t="str">
            <v>NO</v>
          </cell>
          <cell r="I860" t="str">
            <v>Sopo</v>
          </cell>
          <cell r="J860" t="str">
            <v>Bogotá</v>
          </cell>
          <cell r="K860" t="str">
            <v>B</v>
          </cell>
        </row>
        <row r="861">
          <cell r="A861">
            <v>3680</v>
          </cell>
          <cell r="B861" t="str">
            <v>Occidente</v>
          </cell>
          <cell r="C861" t="str">
            <v>1M05</v>
          </cell>
          <cell r="D861" t="str">
            <v>EDS TERPEL MOJARRAS</v>
          </cell>
          <cell r="E861" t="str">
            <v xml:space="preserve">NO </v>
          </cell>
          <cell r="F861" t="str">
            <v>Mercaderes</v>
          </cell>
          <cell r="G861" t="str">
            <v>Cauca</v>
          </cell>
          <cell r="H861" t="str">
            <v>NO</v>
          </cell>
          <cell r="I861" t="str">
            <v>Cali</v>
          </cell>
          <cell r="J861" t="str">
            <v>Cali</v>
          </cell>
          <cell r="K861" t="str">
            <v>B</v>
          </cell>
        </row>
        <row r="862">
          <cell r="A862">
            <v>3685</v>
          </cell>
          <cell r="B862" t="str">
            <v>Sabana</v>
          </cell>
          <cell r="C862" t="str">
            <v>1M06</v>
          </cell>
          <cell r="D862" t="str">
            <v>EDS MADRID ASOJUNTAS</v>
          </cell>
          <cell r="E862" t="str">
            <v>SI</v>
          </cell>
          <cell r="F862" t="str">
            <v>Madrid</v>
          </cell>
          <cell r="G862" t="str">
            <v>Cundinamarca</v>
          </cell>
          <cell r="H862" t="str">
            <v>NO</v>
          </cell>
          <cell r="I862" t="str">
            <v>Madrid</v>
          </cell>
          <cell r="J862" t="str">
            <v>Bogotá</v>
          </cell>
          <cell r="K862" t="str">
            <v>A</v>
          </cell>
        </row>
        <row r="863">
          <cell r="A863">
            <v>3687</v>
          </cell>
          <cell r="B863" t="str">
            <v>Bucaramanga</v>
          </cell>
          <cell r="C863" t="str">
            <v>1M02</v>
          </cell>
          <cell r="D863" t="str">
            <v>EDS TERPEL ALAMOS</v>
          </cell>
          <cell r="E863" t="str">
            <v xml:space="preserve">NO </v>
          </cell>
          <cell r="F863" t="str">
            <v>Chinacota</v>
          </cell>
          <cell r="G863" t="str">
            <v>Norte De Santander</v>
          </cell>
          <cell r="H863" t="str">
            <v>SI</v>
          </cell>
          <cell r="I863" t="str">
            <v>ley frontera</v>
          </cell>
          <cell r="J863" t="str">
            <v>ley frontera</v>
          </cell>
          <cell r="K863" t="str">
            <v>B</v>
          </cell>
        </row>
        <row r="864">
          <cell r="A864">
            <v>3689</v>
          </cell>
          <cell r="B864" t="str">
            <v>Bucaramanga</v>
          </cell>
          <cell r="C864" t="str">
            <v>1M02</v>
          </cell>
          <cell r="D864" t="str">
            <v>EDS TERPEL VILLA NEVADA</v>
          </cell>
          <cell r="E864" t="str">
            <v xml:space="preserve">NO </v>
          </cell>
          <cell r="F864" t="str">
            <v>Villa Del Rosario</v>
          </cell>
          <cell r="G864" t="str">
            <v>Norte De Santander</v>
          </cell>
          <cell r="H864" t="str">
            <v>SI</v>
          </cell>
          <cell r="I864" t="str">
            <v>ley frontera</v>
          </cell>
          <cell r="J864" t="str">
            <v>ley frontera</v>
          </cell>
          <cell r="K864" t="str">
            <v>B</v>
          </cell>
        </row>
        <row r="865">
          <cell r="A865">
            <v>3701</v>
          </cell>
          <cell r="B865" t="str">
            <v>Norte</v>
          </cell>
          <cell r="C865" t="str">
            <v>1M04</v>
          </cell>
          <cell r="D865" t="str">
            <v>EDS TERPEL MAMONAL-OT</v>
          </cell>
          <cell r="E865" t="str">
            <v>SI</v>
          </cell>
          <cell r="F865" t="str">
            <v>Cartagena</v>
          </cell>
          <cell r="G865" t="str">
            <v>Bolívar</v>
          </cell>
          <cell r="H865" t="str">
            <v>NO</v>
          </cell>
          <cell r="I865" t="str">
            <v>Cartagena</v>
          </cell>
          <cell r="J865" t="str">
            <v>Cartagena</v>
          </cell>
          <cell r="K865" t="str">
            <v>A</v>
          </cell>
        </row>
        <row r="866">
          <cell r="A866">
            <v>3703</v>
          </cell>
          <cell r="B866" t="str">
            <v>Sabana</v>
          </cell>
          <cell r="C866" t="str">
            <v>1M06</v>
          </cell>
          <cell r="D866" t="str">
            <v>EDS LAS VILLAS PROPIA</v>
          </cell>
          <cell r="E866" t="str">
            <v>SI</v>
          </cell>
          <cell r="F866" t="str">
            <v>Bogotá</v>
          </cell>
          <cell r="G866" t="str">
            <v>Cundinamarca</v>
          </cell>
          <cell r="H866" t="str">
            <v>NO</v>
          </cell>
          <cell r="I866" t="str">
            <v>Bogotá</v>
          </cell>
          <cell r="J866" t="str">
            <v>Bogotá</v>
          </cell>
          <cell r="K866" t="str">
            <v>A</v>
          </cell>
        </row>
        <row r="867">
          <cell r="A867">
            <v>3705</v>
          </cell>
          <cell r="B867" t="str">
            <v>Sur</v>
          </cell>
          <cell r="C867" t="str">
            <v>1M07</v>
          </cell>
          <cell r="D867" t="str">
            <v>EDS TERPEL MAYOLO</v>
          </cell>
          <cell r="E867" t="str">
            <v xml:space="preserve">NO </v>
          </cell>
          <cell r="F867" t="str">
            <v>Saldaña</v>
          </cell>
          <cell r="G867" t="str">
            <v>Tolima</v>
          </cell>
          <cell r="H867" t="str">
            <v>NO</v>
          </cell>
          <cell r="I867" t="str">
            <v>Ibagué</v>
          </cell>
          <cell r="J867" t="str">
            <v>Ibagué</v>
          </cell>
          <cell r="K867" t="str">
            <v>B</v>
          </cell>
        </row>
        <row r="868">
          <cell r="A868">
            <v>3707</v>
          </cell>
          <cell r="B868" t="str">
            <v>Bucaramanga</v>
          </cell>
          <cell r="C868" t="str">
            <v>1M02</v>
          </cell>
          <cell r="D868" t="str">
            <v>EDS TERPEL LA CERO</v>
          </cell>
          <cell r="E868" t="str">
            <v xml:space="preserve">NO </v>
          </cell>
          <cell r="F868" t="str">
            <v>Cucuta</v>
          </cell>
          <cell r="G868" t="str">
            <v>Norte De Santander</v>
          </cell>
          <cell r="H868" t="str">
            <v>SI</v>
          </cell>
          <cell r="I868" t="str">
            <v>ley frontera</v>
          </cell>
          <cell r="J868" t="str">
            <v>ley frontera</v>
          </cell>
          <cell r="K868" t="str">
            <v>B</v>
          </cell>
        </row>
        <row r="869">
          <cell r="A869">
            <v>3709</v>
          </cell>
          <cell r="B869" t="str">
            <v>Sabana</v>
          </cell>
          <cell r="C869" t="str">
            <v>1M06</v>
          </cell>
          <cell r="D869" t="str">
            <v>EDS POMPEYA ENERGY</v>
          </cell>
          <cell r="E869" t="str">
            <v>SI</v>
          </cell>
          <cell r="F869" t="str">
            <v>Villavicencio</v>
          </cell>
          <cell r="G869" t="str">
            <v>Meta</v>
          </cell>
          <cell r="H869" t="str">
            <v>NO</v>
          </cell>
          <cell r="I869" t="str">
            <v>Villavicencio</v>
          </cell>
          <cell r="J869" t="str">
            <v>Villavicencio</v>
          </cell>
          <cell r="K869" t="str">
            <v>A</v>
          </cell>
        </row>
        <row r="870">
          <cell r="A870">
            <v>3710</v>
          </cell>
          <cell r="B870" t="str">
            <v>Bucaramanga</v>
          </cell>
          <cell r="C870" t="str">
            <v>1M02</v>
          </cell>
          <cell r="D870" t="str">
            <v>EDS PINAR EXPRESS</v>
          </cell>
          <cell r="E870" t="str">
            <v xml:space="preserve">NO </v>
          </cell>
          <cell r="F870" t="str">
            <v>Los Patios</v>
          </cell>
          <cell r="G870" t="str">
            <v>Norte De Santander</v>
          </cell>
          <cell r="H870" t="str">
            <v>SI</v>
          </cell>
          <cell r="I870" t="str">
            <v>ley frontera</v>
          </cell>
          <cell r="J870" t="str">
            <v>ley frontera</v>
          </cell>
          <cell r="K870" t="str">
            <v>B</v>
          </cell>
        </row>
        <row r="871">
          <cell r="A871">
            <v>3711</v>
          </cell>
          <cell r="B871" t="str">
            <v>Norte</v>
          </cell>
          <cell r="C871" t="str">
            <v>1M04</v>
          </cell>
          <cell r="D871" t="str">
            <v>EDS MALLORQUIN</v>
          </cell>
          <cell r="E871" t="str">
            <v xml:space="preserve">NO </v>
          </cell>
          <cell r="F871" t="str">
            <v>Puerto Colombia</v>
          </cell>
          <cell r="G871" t="str">
            <v>Atlántico</v>
          </cell>
          <cell r="H871" t="str">
            <v>NO</v>
          </cell>
          <cell r="I871" t="str">
            <v>Barranquilla</v>
          </cell>
          <cell r="J871" t="str">
            <v>Barranquilla</v>
          </cell>
          <cell r="K871" t="str">
            <v>B</v>
          </cell>
        </row>
        <row r="872">
          <cell r="A872">
            <v>3713</v>
          </cell>
          <cell r="B872" t="str">
            <v>Bucaramanga</v>
          </cell>
          <cell r="C872" t="str">
            <v>1M02</v>
          </cell>
          <cell r="D872" t="str">
            <v>EDS TERPEL FRONTERA ORIENTE</v>
          </cell>
          <cell r="E872" t="str">
            <v xml:space="preserve">NO </v>
          </cell>
          <cell r="F872" t="str">
            <v>Cucuta</v>
          </cell>
          <cell r="G872" t="str">
            <v>Norte De Santander</v>
          </cell>
          <cell r="H872" t="str">
            <v>SI</v>
          </cell>
          <cell r="I872" t="str">
            <v>ley frontera</v>
          </cell>
          <cell r="J872" t="str">
            <v>ley frontera</v>
          </cell>
          <cell r="K872" t="str">
            <v>B</v>
          </cell>
        </row>
        <row r="873">
          <cell r="A873">
            <v>3714</v>
          </cell>
          <cell r="B873" t="str">
            <v>Bucaramanga</v>
          </cell>
          <cell r="C873" t="str">
            <v>1M02</v>
          </cell>
          <cell r="D873" t="str">
            <v>EDS TERPEL FRONTERA DE OCCIDENTE</v>
          </cell>
          <cell r="E873" t="str">
            <v xml:space="preserve">NO </v>
          </cell>
          <cell r="F873" t="str">
            <v>Cucuta</v>
          </cell>
          <cell r="G873" t="str">
            <v>Norte De Santander</v>
          </cell>
          <cell r="H873" t="str">
            <v>SI</v>
          </cell>
          <cell r="I873" t="str">
            <v>ley frontera</v>
          </cell>
          <cell r="J873" t="str">
            <v>ley frontera</v>
          </cell>
          <cell r="K873" t="str">
            <v>B</v>
          </cell>
        </row>
        <row r="874">
          <cell r="A874">
            <v>3721</v>
          </cell>
          <cell r="B874" t="str">
            <v>Centro</v>
          </cell>
          <cell r="C874" t="str">
            <v>1M03</v>
          </cell>
          <cell r="D874" t="str">
            <v>EDS MONEDA 4</v>
          </cell>
          <cell r="E874" t="str">
            <v xml:space="preserve">NO </v>
          </cell>
          <cell r="F874" t="str">
            <v>Puerto Salgar</v>
          </cell>
          <cell r="G874" t="str">
            <v>Cundinamarca</v>
          </cell>
          <cell r="H874" t="str">
            <v>NO</v>
          </cell>
          <cell r="I874" t="str">
            <v>Manizales</v>
          </cell>
          <cell r="J874" t="str">
            <v>Manizales</v>
          </cell>
          <cell r="K874" t="str">
            <v>B</v>
          </cell>
        </row>
        <row r="875">
          <cell r="A875">
            <v>3723</v>
          </cell>
          <cell r="B875" t="str">
            <v>Bucaramanga</v>
          </cell>
          <cell r="C875" t="str">
            <v>1M02</v>
          </cell>
          <cell r="D875" t="str">
            <v>EDS SIERRA NEVADA VR</v>
          </cell>
          <cell r="E875" t="str">
            <v xml:space="preserve">NO </v>
          </cell>
          <cell r="F875" t="str">
            <v>Villa Del Rosario</v>
          </cell>
          <cell r="G875" t="str">
            <v>Norte De Santander</v>
          </cell>
          <cell r="H875" t="str">
            <v>SI</v>
          </cell>
          <cell r="I875" t="str">
            <v>ley frontera</v>
          </cell>
          <cell r="J875" t="str">
            <v>ley frontera</v>
          </cell>
          <cell r="K875" t="str">
            <v>B</v>
          </cell>
        </row>
        <row r="876">
          <cell r="A876">
            <v>3726</v>
          </cell>
          <cell r="B876" t="str">
            <v>Norte</v>
          </cell>
          <cell r="C876" t="str">
            <v>1M04</v>
          </cell>
          <cell r="D876" t="str">
            <v>EDS UNIVERSIDADES</v>
          </cell>
          <cell r="E876" t="str">
            <v xml:space="preserve">NO </v>
          </cell>
          <cell r="F876" t="str">
            <v>Puerto Colombia</v>
          </cell>
          <cell r="G876" t="str">
            <v>Atlántico</v>
          </cell>
          <cell r="H876" t="str">
            <v>NO</v>
          </cell>
          <cell r="I876" t="str">
            <v>Barranquilla</v>
          </cell>
          <cell r="J876" t="str">
            <v>Barranquilla</v>
          </cell>
          <cell r="K876" t="str">
            <v>B</v>
          </cell>
        </row>
        <row r="877">
          <cell r="A877">
            <v>3730</v>
          </cell>
          <cell r="B877" t="str">
            <v>Occidente</v>
          </cell>
          <cell r="C877" t="str">
            <v>1M05</v>
          </cell>
          <cell r="D877" t="str">
            <v>EDS CLIP</v>
          </cell>
          <cell r="E877" t="str">
            <v xml:space="preserve">NO </v>
          </cell>
          <cell r="F877" t="str">
            <v>Yotoco</v>
          </cell>
          <cell r="G877" t="str">
            <v>Valle Del Cauca</v>
          </cell>
          <cell r="H877" t="str">
            <v>NO</v>
          </cell>
          <cell r="I877" t="str">
            <v>Cali</v>
          </cell>
          <cell r="J877" t="str">
            <v>Cali</v>
          </cell>
          <cell r="K877" t="str">
            <v>B</v>
          </cell>
        </row>
        <row r="878">
          <cell r="A878">
            <v>3732</v>
          </cell>
          <cell r="B878" t="str">
            <v>Bucaramanga</v>
          </cell>
          <cell r="C878" t="str">
            <v>1M02</v>
          </cell>
          <cell r="D878" t="str">
            <v>EDS TERPEL H BETANIA 1</v>
          </cell>
          <cell r="E878" t="str">
            <v xml:space="preserve">NO </v>
          </cell>
          <cell r="F878" t="str">
            <v>Los Patios</v>
          </cell>
          <cell r="G878" t="str">
            <v>Norte De Santander</v>
          </cell>
          <cell r="H878" t="str">
            <v>SI</v>
          </cell>
          <cell r="I878" t="str">
            <v>ley frontera</v>
          </cell>
          <cell r="J878" t="str">
            <v>ley frontera</v>
          </cell>
          <cell r="K878" t="str">
            <v>B</v>
          </cell>
        </row>
        <row r="879">
          <cell r="A879">
            <v>3734</v>
          </cell>
          <cell r="B879" t="str">
            <v>Centro</v>
          </cell>
          <cell r="C879" t="str">
            <v>1M03</v>
          </cell>
          <cell r="D879" t="str">
            <v>EDS TERPEL NEXOS</v>
          </cell>
          <cell r="E879" t="str">
            <v>SI</v>
          </cell>
          <cell r="F879" t="str">
            <v>Dosquebradas</v>
          </cell>
          <cell r="G879" t="str">
            <v>Risaralda</v>
          </cell>
          <cell r="H879" t="str">
            <v>NO</v>
          </cell>
          <cell r="I879" t="str">
            <v>Dosquebradas</v>
          </cell>
          <cell r="J879" t="str">
            <v>Pereira</v>
          </cell>
          <cell r="K879" t="str">
            <v>A</v>
          </cell>
        </row>
        <row r="880">
          <cell r="A880">
            <v>3742</v>
          </cell>
          <cell r="B880" t="str">
            <v>Bucaramanga</v>
          </cell>
          <cell r="C880" t="str">
            <v>1M02</v>
          </cell>
          <cell r="D880" t="str">
            <v xml:space="preserve">EDS PINAR CENTER  </v>
          </cell>
          <cell r="E880" t="str">
            <v xml:space="preserve">NO </v>
          </cell>
          <cell r="F880" t="str">
            <v>Cucuta</v>
          </cell>
          <cell r="G880" t="str">
            <v>Norte De Santander</v>
          </cell>
          <cell r="H880" t="str">
            <v>SI</v>
          </cell>
          <cell r="I880" t="str">
            <v>ley frontera</v>
          </cell>
          <cell r="J880" t="str">
            <v>ley frontera</v>
          </cell>
          <cell r="K880" t="str">
            <v>B</v>
          </cell>
        </row>
        <row r="881">
          <cell r="A881">
            <v>3752</v>
          </cell>
          <cell r="B881" t="str">
            <v>Centro</v>
          </cell>
          <cell r="C881" t="str">
            <v>1M03</v>
          </cell>
          <cell r="D881" t="str">
            <v>EDS TERPEL ACAPULCO BELALCAZAR</v>
          </cell>
          <cell r="E881" t="str">
            <v xml:space="preserve">NO </v>
          </cell>
          <cell r="F881" t="str">
            <v>Belalcazar</v>
          </cell>
          <cell r="G881" t="str">
            <v>Caldas</v>
          </cell>
          <cell r="H881" t="str">
            <v>NO</v>
          </cell>
          <cell r="I881" t="str">
            <v>Manizales</v>
          </cell>
          <cell r="J881" t="str">
            <v>Manizales</v>
          </cell>
          <cell r="K881" t="str">
            <v>B</v>
          </cell>
        </row>
        <row r="882">
          <cell r="A882">
            <v>3768</v>
          </cell>
          <cell r="B882" t="str">
            <v>Sabana</v>
          </cell>
          <cell r="C882" t="str">
            <v>1M06</v>
          </cell>
          <cell r="D882" t="str">
            <v>EDS EL SOL - OT</v>
          </cell>
          <cell r="E882" t="str">
            <v>SI</v>
          </cell>
          <cell r="F882" t="str">
            <v>Chía</v>
          </cell>
          <cell r="G882" t="str">
            <v>Cundinamarca</v>
          </cell>
          <cell r="H882" t="str">
            <v>NO</v>
          </cell>
          <cell r="I882" t="str">
            <v>Chía</v>
          </cell>
          <cell r="J882" t="str">
            <v>Bogotá</v>
          </cell>
          <cell r="K882" t="str">
            <v>A</v>
          </cell>
        </row>
      </sheetData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pel" refreshedDate="45400.438859027781" createdVersion="8" refreshedVersion="8" minRefreshableVersion="3" recordCount="29" xr:uid="{00000000-000A-0000-FFFF-FFFF08000000}">
  <cacheSource type="worksheet">
    <worksheetSource ref="A1:AL30" sheet="Datos"/>
  </cacheSource>
  <cacheFields count="38">
    <cacheField name="Comprobante" numFmtId="0">
      <sharedItems/>
    </cacheField>
    <cacheField name="Fecha" numFmtId="14">
      <sharedItems/>
    </cacheField>
    <cacheField name="Hora" numFmtId="168">
      <sharedItems/>
    </cacheField>
    <cacheField name="Placa" numFmtId="164">
      <sharedItems/>
    </cacheField>
    <cacheField name="Centro de Costo" numFmtId="0">
      <sharedItems count="17">
        <s v="SG ALCALDIA MAYOR OC 125415"/>
        <s v="OC 124276 OPERATIVOS - SSCJ" u="1"/>
        <s v="BOMBEROS OC 124050" u="1"/>
        <s v="OC 125139 ADMINISTRATIVOS-SEC DIST SEG" u="1"/>
        <s v="FDL DE SANTAFE OC 121429" u="1"/>
        <s v="SEC DIST GOBIERNO OC 124873" u="1"/>
        <s v="OC 109625 FDL CIUDAD BOLIVAR" u="1"/>
        <s v="OC 125245 SDM-ADMINISTRATIVOS" u="1"/>
        <s v="PERSONERIA BTA OC 125366" u="1"/>
        <s v="SECR DISTRITAL PLANEACION OC 121702" u="1"/>
        <s v="OC 106648 Fondo Desarrollo Local Usme -" u="1"/>
        <s v="FDL USAQUEN OC 106585" u="1"/>
        <s v="SEC DE EDU OC 121023" u="1"/>
        <s v="FDL BARRIOS UNIDOS OC 112436" u="1"/>
        <s v="OC 125538 FDL BOSA" u="1"/>
        <s v="SD MUJER OC 121208" u="1"/>
        <s v="OC 125715 FDL FONTIBON" u="1"/>
      </sharedItems>
    </cacheField>
    <cacheField name="Producto" numFmtId="0">
      <sharedItems count="2">
        <s v="CORRIENTE"/>
        <s v="A.C.P.M."/>
      </sharedItems>
    </cacheField>
    <cacheField name="Total Venta" numFmtId="164">
      <sharedItems containsSemiMixedTypes="0" containsString="0" containsNumber="1" minValue="83156.960000000006" maxValue="207539.12"/>
    </cacheField>
    <cacheField name="Volumen" numFmtId="0">
      <sharedItems containsSemiMixedTypes="0" containsString="0" containsNumber="1" minValue="7.0730000000000004" maxValue="17.274999999999999"/>
    </cacheField>
    <cacheField name="Descuento" numFmtId="0">
      <sharedItems containsNonDate="0" containsString="0" containsBlank="1"/>
    </cacheField>
    <cacheField name="Estampilla" numFmtId="0">
      <sharedItems/>
    </cacheField>
    <cacheField name="Precio Especial" numFmtId="164">
      <sharedItems containsSemiMixedTypes="0" containsString="0" containsNumber="1" minValue="9408.6" maxValue="15957.35"/>
    </cacheField>
    <cacheField name="Valor Factura" numFmtId="164">
      <sharedItems containsSemiMixedTypes="0" containsString="0" containsNumber="1" minValue="82880.357399999994" maxValue="218743.35380000001"/>
    </cacheField>
    <cacheField name="Kilometraje" numFmtId="164">
      <sharedItems/>
    </cacheField>
    <cacheField name="Estación de Servicio" numFmtId="164">
      <sharedItems count="60">
        <s v="EDS CENTRO BOGOTA"/>
        <s v="EDS JAVERIANA"/>
        <s v="EDS BETANIA" u="1"/>
        <s v="EDS AVENIDA BOYACA SUR" u="1"/>
        <s v="EDS VILLA ALSACIA" u="1"/>
        <s v="EDS BUENOS AIRES" u="1"/>
        <s v="EDS TERPEL LA MARIANA" u="1"/>
        <s v="EDS COMPOSTELA" u="1"/>
        <s v="EDS EL TRIANGULO BOGOTA -OT" u="1"/>
        <s v="EDS TERPEL CARRERA" u="1"/>
        <s v="EDS TERPEL SAN ANDRES" u="1"/>
        <s v="EDS EL GANADERO" u="1"/>
        <s v="EDS CRUZ ROJA" u="1"/>
        <s v="EDS LA CONEJERA" u="1"/>
        <s v="EDS REAL TRANSPORTADORA" u="1"/>
        <s v="EDS PALMAS" u="1"/>
        <s v="EDS AMERICAS BOGOTA" u="1"/>
        <s v="EDS CARRERA 10" u="1"/>
        <s v="EDS ALTAMIRA" u="1"/>
        <s v="EDS LAS VEGAS" u="1"/>
        <s v="EDS LA 49" u="1"/>
        <s v="EDS LA JUANA" u="1"/>
        <s v="EDS EL DORADO OPAIN" u="1"/>
        <s v="EDS ENGATIVA" u="1"/>
        <s v="EDS TRINIDAD" u="1"/>
        <s v="EDS LOS ABUELOS" u="1"/>
        <s v="EDS TERPEL LA BOGOTANA" u="1"/>
        <s v="EDS TERPEL PONTEVEDRA" u="1"/>
        <s v="EDS PASEO LA 15" u="1"/>
        <s v="EDS FONTIBON" u="1"/>
        <s v="EDS CALLE 127 (PLAZA 127)" u="1"/>
        <s v="EDS PORTAL DE ALAMOS" u="1"/>
        <s v="EDS ROOSVELT" u="1"/>
        <s v="EDS LA ESTRELLITA" u="1"/>
        <s v="EDS AVDA BOYACA" u="1"/>
        <s v="EDS JUAN MARTIN" u="1"/>
        <s v="EDS CONTADOR" u="1"/>
        <s v="EDS PALOQUEMAO" u="1"/>
        <s v="EDS COLON" u="1"/>
        <s v="EDS PRIMERA DE MAYO" u="1"/>
        <s v="EDS SEVILLANA" u="1"/>
        <s v="EDS INCOCENTRO" u="1"/>
        <s v="EDS CALLE 80" u="1"/>
        <s v="EDS COMBURED LA GUAIRA" u="1"/>
        <s v="EDS EL AMARILLO" u="1"/>
        <s v="EDS AEROPTO COROZAL OT" u="1"/>
        <s v="EDS DOILGAS-OT" u="1"/>
        <s v="EDS UNION ROMA" u="1"/>
        <s v="EDS ACAPULCO" u="1"/>
        <s v="EDS SANTANDER" u="1"/>
        <s v="EDS MATATIGRES" u="1"/>
        <s v="EDS TERPEL AVENIDA 28" u="1"/>
        <s v="EDS PRADERA AV 68" u="1"/>
        <s v="EDS TERPEL SUCRE DORADO" u="1"/>
        <s v="EDS AV CIUDAD DE CALI" u="1"/>
        <s v="EDS CENTRAL" u="1"/>
        <s v="EDS PELAYA" u="1"/>
        <s v="EDS DAGOTA" u="1"/>
        <s v="EDS PUERTO DORADO" u="1"/>
        <s v="EDS MOTOMART" u="1"/>
      </sharedItems>
    </cacheField>
    <cacheField name="Corte" numFmtId="164">
      <sharedItems count="2">
        <s v="28 al 31 MARZO"/>
        <s v="1 al 12 de ABRIL"/>
      </sharedItems>
    </cacheField>
    <cacheField name="Factura" numFmtId="0">
      <sharedItems containsSemiMixedTypes="0" containsString="0" containsNumber="1" containsInteger="1" minValue="9019287341" maxValue="9019287370" count="25">
        <n v="9019287348"/>
        <n v="9019287361"/>
        <n v="9019287341" u="1"/>
        <n v="9019287347" u="1"/>
        <n v="9019287345" u="1"/>
        <n v="9019287343" u="1"/>
        <n v="9019287349" u="1"/>
        <n v="9019287346" u="1"/>
        <n v="9019287344" u="1"/>
        <n v="9019287352" u="1"/>
        <n v="9019287366" u="1"/>
        <n v="9019287359" u="1"/>
        <n v="9019287370" u="1"/>
        <n v="9019287356" u="1"/>
        <n v="9019287363" u="1"/>
        <n v="9019287351" u="1"/>
        <n v="9019287364" u="1"/>
        <n v="9019287367" u="1"/>
        <n v="9019287358" u="1"/>
        <n v="9019287369" u="1"/>
        <n v="9019287355" u="1"/>
        <n v="9019287360" u="1"/>
        <n v="9019287353" u="1"/>
        <n v="9019287362" u="1"/>
        <n v="9019287354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164">
      <sharedItems/>
    </cacheField>
    <cacheField name="ID EDS" numFmtId="0">
      <sharedItems containsSemiMixedTypes="0" containsString="0" containsNumber="1" containsInteger="1" minValue="1039" maxValue="1069"/>
    </cacheField>
    <cacheField name="categoria " numFmtId="0">
      <sharedItems containsBlank="1"/>
    </cacheField>
    <cacheField name="Canal Venta" numFmtId="0">
      <sharedItems/>
    </cacheField>
    <cacheField name="No. Economico" numFmtId="164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130" maxValue="1514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  <cacheField name="Tipo de Venta2" numFmtId="0">
      <sharedItems containsNonDate="0" containsString="0" containsBlank="1"/>
    </cacheField>
    <cacheField name="Contrato2" numFmtId="164">
      <sharedItems containsNonDate="0" containsString="0" containsBlank="1"/>
    </cacheField>
    <cacheField name="Precio2" numFmtId="0">
      <sharedItems containsNonDate="0" containsString="0" containsBlank="1"/>
    </cacheField>
    <cacheField name="Consecutivo_x000a_Conciliación2" numFmtId="0">
      <sharedItems containsNonDate="0" containsString="0" containsBlank="1"/>
    </cacheField>
    <cacheField name="Tipo de Venta3" numFmtId="0">
      <sharedItems containsNonDate="0" containsString="0" containsBlank="1"/>
    </cacheField>
    <cacheField name="Tipo de Venta4" numFmtId="0">
      <sharedItems containsNonDate="0" containsString="0" containsBlank="1"/>
    </cacheField>
    <cacheField name="No. Economico2" numFmtId="0">
      <sharedItems containsNonDate="0" containsString="0" containsBlank="1"/>
    </cacheField>
    <cacheField name="Contrato3" numFmtId="0">
      <sharedItems containsNonDate="0" containsString="0" containsBlank="1"/>
    </cacheField>
    <cacheField name="Precio3" numFmtId="0">
      <sharedItems containsNonDate="0" containsString="0" containsBlank="1"/>
    </cacheField>
    <cacheField name="Consecutivo_x000a_Conciliación3" numFmtId="0">
      <sharedItems containsNonDate="0" containsString="0" containsBlank="1"/>
    </cacheField>
    <cacheField name="Tipo de Venta5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01377909"/>
    <s v="31/03/2024"/>
    <s v="17:40"/>
    <s v="OBH309"/>
    <x v="0"/>
    <x v="0"/>
    <n v="117445.47"/>
    <n v="7.7830000000000004"/>
    <m/>
    <s v="100080091039465"/>
    <n v="15957.35"/>
    <n v="124196.05505000001"/>
    <s v="234708"/>
    <x v="0"/>
    <x v="0"/>
    <x v="0"/>
    <n v="465"/>
    <n v="10008009"/>
    <s v="SABANA"/>
    <n v="1039"/>
    <m/>
    <s v="Combustibles"/>
    <m/>
    <s v="0040006276"/>
    <n v="15090"/>
    <m/>
    <s v="En línea"/>
    <m/>
    <m/>
    <m/>
    <m/>
    <m/>
    <m/>
    <m/>
    <m/>
    <m/>
    <m/>
    <m/>
  </r>
  <r>
    <s v="01378322"/>
    <s v="01/04/2024"/>
    <s v="08:33"/>
    <s v="OKZ914"/>
    <x v="0"/>
    <x v="0"/>
    <n v="115845.93"/>
    <n v="7.6769999999999996"/>
    <m/>
    <s v="100080091039465"/>
    <n v="15957.35"/>
    <n v="122504.57595"/>
    <s v="83548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2243146"/>
    <s v="01/04/2024"/>
    <s v="09:12"/>
    <s v="OLO563"/>
    <x v="0"/>
    <x v="0"/>
    <n v="137047.38"/>
    <n v="9.0820000000000007"/>
    <m/>
    <s v="100080091039465"/>
    <n v="15957.35"/>
    <n v="144924.65270000001"/>
    <s v="118428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2243167"/>
    <s v="01/04/2024"/>
    <s v="09:26"/>
    <s v="OBH314"/>
    <x v="0"/>
    <x v="0"/>
    <n v="179752.08"/>
    <n v="11.912000000000001"/>
    <m/>
    <s v="100080091039465"/>
    <n v="15957.35"/>
    <n v="190083.95320000002"/>
    <s v="312578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1379151"/>
    <s v="02/04/2024"/>
    <s v="06:05"/>
    <s v="OBI772"/>
    <x v="0"/>
    <x v="1"/>
    <n v="87140.64"/>
    <n v="9.2309999999999999"/>
    <m/>
    <s v="100080091039465"/>
    <n v="9408.6"/>
    <n v="86850.786600000007"/>
    <s v="259413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0582"/>
    <s v="03/04/2024"/>
    <s v="10:19"/>
    <s v="OLM971"/>
    <x v="0"/>
    <x v="1"/>
    <n v="124117.12"/>
    <n v="13.148"/>
    <m/>
    <s v="100080091039465"/>
    <n v="9408.6"/>
    <n v="123704.27280000001"/>
    <s v="150651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0640"/>
    <s v="03/04/2024"/>
    <s v="11:20"/>
    <s v="OBI720"/>
    <x v="0"/>
    <x v="1"/>
    <n v="100602.08"/>
    <n v="10.657"/>
    <m/>
    <s v="100080091039465"/>
    <n v="9408.6"/>
    <n v="100267.45020000001"/>
    <s v="209416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0872"/>
    <s v="03/04/2024"/>
    <s v="15:49"/>
    <s v="OBH314"/>
    <x v="0"/>
    <x v="0"/>
    <n v="159335.31"/>
    <n v="10.558999999999999"/>
    <m/>
    <s v="100080091039465"/>
    <n v="15957.35"/>
    <n v="168493.65865"/>
    <s v="312905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2245473"/>
    <s v="03/04/2024"/>
    <s v="19:43"/>
    <s v="OBI771"/>
    <x v="0"/>
    <x v="1"/>
    <n v="117084.32"/>
    <n v="12.403"/>
    <m/>
    <s v="100080091039465"/>
    <n v="9408.6"/>
    <n v="116694.86580000001"/>
    <s v="317436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2245973"/>
    <s v="04/04/2024"/>
    <s v="13:44"/>
    <s v="OLO563"/>
    <x v="0"/>
    <x v="0"/>
    <n v="147565.10999999999"/>
    <n v="9.7789999999999999"/>
    <m/>
    <s v="100080091039465"/>
    <n v="15957.35"/>
    <n v="156046.92564999999"/>
    <s v="118888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1381824"/>
    <s v="04/04/2024"/>
    <s v="14:08"/>
    <s v="OBI772"/>
    <x v="0"/>
    <x v="1"/>
    <n v="83156.960000000006"/>
    <n v="8.8089999999999993"/>
    <m/>
    <s v="100080091039465"/>
    <n v="9408.6"/>
    <n v="82880.357399999994"/>
    <s v="259693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1984"/>
    <s v="04/04/2024"/>
    <s v="17:11"/>
    <s v="OLO562"/>
    <x v="0"/>
    <x v="0"/>
    <n v="106731.57"/>
    <n v="7.0730000000000004"/>
    <m/>
    <s v="100080091039465"/>
    <n v="15957.35"/>
    <n v="112866.33655000001"/>
    <s v="121840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1382458"/>
    <s v="05/04/2024"/>
    <s v="06:33"/>
    <s v="OLM972"/>
    <x v="0"/>
    <x v="1"/>
    <n v="147433.92000000001"/>
    <n v="15.618"/>
    <m/>
    <s v="100080091039465"/>
    <n v="9408.6"/>
    <n v="146943.5148"/>
    <s v="132513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2550"/>
    <s v="05/04/2024"/>
    <s v="08:25"/>
    <s v="OKZ914"/>
    <x v="0"/>
    <x v="0"/>
    <n v="147127.5"/>
    <n v="9.75"/>
    <m/>
    <s v="100080091039465"/>
    <n v="15957.35"/>
    <n v="155584.16250000001"/>
    <s v="83882"/>
    <x v="0"/>
    <x v="1"/>
    <x v="1"/>
    <n v="465"/>
    <n v="10008009"/>
    <s v="SABANA"/>
    <n v="1039"/>
    <s v="A"/>
    <s v="Combustibles"/>
    <m/>
    <s v="0040006276"/>
    <n v="15090"/>
    <m/>
    <s v="En línea"/>
    <m/>
    <m/>
    <m/>
    <m/>
    <m/>
    <m/>
    <m/>
    <m/>
    <m/>
    <m/>
    <m/>
  </r>
  <r>
    <s v="01383279"/>
    <s v="05/04/2024"/>
    <s v="19:55"/>
    <s v="OBI770"/>
    <x v="0"/>
    <x v="1"/>
    <n v="111420.32"/>
    <n v="11.803000000000001"/>
    <m/>
    <s v="100080091039465"/>
    <n v="9408.6"/>
    <n v="111049.70580000001"/>
    <s v="279299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3769"/>
    <s v="06/04/2024"/>
    <s v="09:54"/>
    <s v="OBH309"/>
    <x v="0"/>
    <x v="0"/>
    <n v="153443.9"/>
    <n v="10.135"/>
    <m/>
    <s v="100080091039465"/>
    <n v="15957.35"/>
    <n v="161727.74225000001"/>
    <s v="235027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  <r>
    <s v="01386184"/>
    <s v="08/04/2024"/>
    <s v="19:09"/>
    <s v="OBI720"/>
    <x v="0"/>
    <x v="1"/>
    <n v="133585.44"/>
    <n v="14.151"/>
    <m/>
    <s v="100080091039465"/>
    <n v="9408.6"/>
    <n v="133141.0986"/>
    <s v="209802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6710"/>
    <s v="09/04/2024"/>
    <s v="10:44"/>
    <s v="OLO563"/>
    <x v="0"/>
    <x v="0"/>
    <n v="139757.34"/>
    <n v="9.2309999999999999"/>
    <m/>
    <s v="100080091039465"/>
    <n v="15957.35"/>
    <n v="147302.29785"/>
    <s v="119287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  <r>
    <s v="01387030"/>
    <s v="09/04/2024"/>
    <s v="16:52"/>
    <s v="OBI771"/>
    <x v="0"/>
    <x v="1"/>
    <n v="96675.04"/>
    <n v="10.241"/>
    <m/>
    <s v="100080091039465"/>
    <n v="9408.6"/>
    <n v="96353.472599999994"/>
    <s v="317775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7190"/>
    <s v="09/04/2024"/>
    <s v="18:55"/>
    <s v="OBI768"/>
    <x v="0"/>
    <x v="0"/>
    <n v="142482.54"/>
    <n v="9.4109999999999996"/>
    <m/>
    <s v="100080091039465"/>
    <n v="15957.35"/>
    <n v="150174.62085000001"/>
    <s v="245541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  <r>
    <s v="02249862"/>
    <s v="10/04/2024"/>
    <s v="06:23"/>
    <s v="OBI772"/>
    <x v="0"/>
    <x v="1"/>
    <n v="102225.76"/>
    <n v="10.829000000000001"/>
    <m/>
    <s v="100080091039465"/>
    <n v="9408.6"/>
    <n v="101885.72940000001"/>
    <s v="260029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87593"/>
    <s v="10/04/2024"/>
    <s v="07:45"/>
    <s v="OBH314"/>
    <x v="0"/>
    <x v="0"/>
    <n v="113292.62"/>
    <n v="7.4829999999999997"/>
    <m/>
    <s v="100080091039465"/>
    <n v="15957.35"/>
    <n v="119408.85004999999"/>
    <s v="313173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  <r>
    <s v="01387858"/>
    <s v="10/04/2024"/>
    <s v="11:39"/>
    <s v="OBH309"/>
    <x v="0"/>
    <x v="0"/>
    <n v="207539.12"/>
    <n v="13.708"/>
    <m/>
    <s v="100080091039465"/>
    <n v="15957.35"/>
    <n v="218743.35380000001"/>
    <s v="235448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  <r>
    <s v="01152637"/>
    <s v="11/04/2024"/>
    <s v="07:32"/>
    <s v="OLM971"/>
    <x v="0"/>
    <x v="1"/>
    <n v="152580.56"/>
    <n v="16.712"/>
    <m/>
    <s v="100080091069465"/>
    <n v="9408.6"/>
    <n v="157236.5232"/>
    <s v="151109"/>
    <x v="1"/>
    <x v="1"/>
    <x v="1"/>
    <n v="465"/>
    <n v="10008009"/>
    <s v="SABANA"/>
    <n v="1069"/>
    <s v="A"/>
    <s v="Combustibles"/>
    <m/>
    <s v="0040006276"/>
    <n v="9130"/>
    <m/>
    <s v="En línea"/>
    <m/>
    <m/>
    <m/>
    <m/>
    <m/>
    <m/>
    <m/>
    <m/>
    <m/>
    <m/>
    <m/>
  </r>
  <r>
    <s v="02130246"/>
    <s v="11/04/2024"/>
    <s v="08:39"/>
    <s v="OLO562"/>
    <x v="0"/>
    <x v="0"/>
    <n v="121866.84"/>
    <n v="8.0760000000000005"/>
    <m/>
    <s v="100080091069465"/>
    <n v="15957.35"/>
    <n v="128871.5586"/>
    <s v="122197"/>
    <x v="1"/>
    <x v="1"/>
    <x v="1"/>
    <n v="465"/>
    <n v="10008009"/>
    <s v="SABANA"/>
    <n v="1069"/>
    <s v="A"/>
    <s v="Combustibles"/>
    <m/>
    <s v="0040006276"/>
    <n v="15090"/>
    <m/>
    <s v="En línea"/>
    <m/>
    <m/>
    <m/>
    <m/>
    <m/>
    <m/>
    <m/>
    <m/>
    <m/>
    <m/>
    <m/>
  </r>
  <r>
    <s v="01388881"/>
    <s v="11/04/2024"/>
    <s v="11:23"/>
    <s v="OKZ914"/>
    <x v="0"/>
    <x v="0"/>
    <n v="140847.42000000001"/>
    <n v="9.3030000000000008"/>
    <m/>
    <s v="100080091039465"/>
    <n v="15957.35"/>
    <n v="148451.22705000002"/>
    <s v="84203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  <r>
    <s v="02251573"/>
    <s v="12/04/2024"/>
    <s v="06:17"/>
    <s v="OLM972"/>
    <x v="0"/>
    <x v="1"/>
    <n v="163076"/>
    <n v="17.274999999999999"/>
    <m/>
    <s v="100080091039465"/>
    <n v="9408.6"/>
    <n v="162533.565"/>
    <s v="133045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2251642"/>
    <s v="12/04/2024"/>
    <s v="07:53"/>
    <s v="OBG442"/>
    <x v="0"/>
    <x v="1"/>
    <n v="98317.6"/>
    <n v="10.414999999999999"/>
    <m/>
    <s v="100080091039465"/>
    <n v="9408.6"/>
    <n v="97990.568999999989"/>
    <s v="164881"/>
    <x v="0"/>
    <x v="1"/>
    <x v="1"/>
    <n v="465"/>
    <n v="10008009"/>
    <s v="SABANA"/>
    <n v="1039"/>
    <s v="A"/>
    <s v="Combustibles"/>
    <m/>
    <s v="0040006276"/>
    <n v="9440"/>
    <m/>
    <s v="En línea"/>
    <m/>
    <m/>
    <m/>
    <m/>
    <m/>
    <m/>
    <m/>
    <m/>
    <m/>
    <m/>
    <m/>
  </r>
  <r>
    <s v="01390185"/>
    <s v="12/04/2024"/>
    <s v="16:53"/>
    <s v="OBH314"/>
    <x v="0"/>
    <x v="0"/>
    <n v="176365.86"/>
    <n v="11.648999999999999"/>
    <m/>
    <s v="100080091039465"/>
    <n v="15957.35"/>
    <n v="185887.17014999999"/>
    <s v="313484"/>
    <x v="0"/>
    <x v="1"/>
    <x v="1"/>
    <n v="465"/>
    <n v="10008009"/>
    <s v="SABANA"/>
    <n v="1039"/>
    <s v="A"/>
    <s v="Combustibles"/>
    <m/>
    <s v="0040006276"/>
    <n v="15140"/>
    <m/>
    <s v="En línea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" cacheId="6537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20" firstHeaderRow="1" firstDataRow="3" firstDataCol="3"/>
  <pivotFields count="38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18">
        <item m="1" x="1"/>
        <item m="1" x="7"/>
        <item m="1" x="2"/>
        <item m="1" x="6"/>
        <item m="1" x="5"/>
        <item m="1" x="4"/>
        <item x="0"/>
        <item m="1" x="3"/>
        <item m="1" x="8"/>
        <item m="1" x="12"/>
        <item m="1" x="13"/>
        <item m="1" x="10"/>
        <item m="1" x="9"/>
        <item m="1" x="11"/>
        <item m="1" x="14"/>
        <item m="1" x="15"/>
        <item m="1" x="16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60">
        <item m="1" x="17"/>
        <item m="1" x="6"/>
        <item m="1" x="40"/>
        <item x="1"/>
        <item m="1" x="22"/>
        <item m="1" x="12"/>
        <item m="1" x="15"/>
        <item m="1" x="30"/>
        <item x="0"/>
        <item m="1" x="19"/>
        <item m="1" x="16"/>
        <item m="1" x="10"/>
        <item m="1" x="36"/>
        <item m="1" x="42"/>
        <item m="1" x="13"/>
        <item m="1" x="4"/>
        <item m="1" x="14"/>
        <item m="1" x="7"/>
        <item m="1" x="44"/>
        <item m="1" x="25"/>
        <item m="1" x="5"/>
        <item m="1" x="31"/>
        <item m="1" x="2"/>
        <item m="1" x="20"/>
        <item m="1" x="33"/>
        <item m="1" x="28"/>
        <item m="1" x="27"/>
        <item m="1" x="9"/>
        <item m="1" x="11"/>
        <item m="1" x="34"/>
        <item m="1" x="8"/>
        <item m="1" x="3"/>
        <item m="1" x="23"/>
        <item m="1" x="24"/>
        <item m="1" x="35"/>
        <item m="1" x="21"/>
        <item m="1" x="29"/>
        <item m="1" x="26"/>
        <item m="1" x="18"/>
        <item m="1" x="38"/>
        <item m="1" x="39"/>
        <item m="1" x="32"/>
        <item m="1" x="37"/>
        <item m="1" x="41"/>
        <item m="1" x="43"/>
        <item m="1" x="46"/>
        <item m="1" x="45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>
      <items count="3">
        <item x="0"/>
        <item x="1"/>
        <item t="default"/>
      </items>
    </pivotField>
    <pivotField axis="axisRow" compact="0" outline="0" subtotalTop="0" showAll="0" includeNewItemsInFilter="1" sortType="descending" defaultSubtotal="0">
      <items count="25">
        <item m="1" x="2"/>
        <item m="1" x="8"/>
        <item m="1" x="4"/>
        <item m="1" x="7"/>
        <item m="1" x="3"/>
        <item x="0"/>
        <item m="1" x="6"/>
        <item m="1" x="5"/>
        <item m="1" x="15"/>
        <item m="1" x="9"/>
        <item m="1" x="22"/>
        <item m="1" x="24"/>
        <item m="1" x="20"/>
        <item m="1" x="13"/>
        <item m="1" x="18"/>
        <item m="1" x="11"/>
        <item m="1" x="21"/>
        <item x="1"/>
        <item m="1" x="23"/>
        <item m="1" x="14"/>
        <item m="1" x="16"/>
        <item m="1" x="10"/>
        <item m="1" x="17"/>
        <item m="1" x="19"/>
        <item m="1" x="1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4"/>
    <field x="4"/>
    <field x="15"/>
  </rowFields>
  <rowItems count="7">
    <i>
      <x/>
      <x v="6"/>
      <x v="5"/>
    </i>
    <i t="default" r="1">
      <x v="6"/>
    </i>
    <i t="default">
      <x/>
    </i>
    <i>
      <x v="1"/>
      <x v="6"/>
      <x v="17"/>
    </i>
    <i t="default" r="1">
      <x v="6"/>
    </i>
    <i t="default">
      <x v="1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7"/>
    <dataField name="Suma de Valor Factura" fld="11" baseField="5" baseItem="0" numFmtId="166"/>
  </dataFields>
  <formats count="42">
    <format dxfId="1">
      <pivotArea field="15" type="button" dataOnly="0" labelOnly="1" outline="0" axis="axisRow" fieldPosition="2"/>
    </format>
    <format dxfId="2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4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5">
      <pivotArea type="all" dataOnly="0" outline="0" fieldPosition="0"/>
    </format>
    <format dxfId="6">
      <pivotArea type="all" dataOnly="0" outline="0" fieldPosition="0"/>
    </format>
    <format dxfId="7">
      <pivotArea outline="0" fieldPosition="0">
        <references count="1">
          <reference field="4294967294" count="1">
            <x v="1"/>
          </reference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outline="0" fieldPosition="0">
        <references count="1">
          <reference field="5" count="0"/>
        </references>
      </pivotArea>
    </format>
    <format dxfId="10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11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12">
      <pivotArea grandRow="1" outline="0" collapsedLevelsAreSubtotals="1" fieldPosition="0"/>
    </format>
    <format dxfId="13">
      <pivotArea dataOnly="0" labelOnly="1" grandRow="1" outline="0" fieldPosition="0"/>
    </format>
    <format dxfId="14">
      <pivotArea grandRow="1" outline="0" collapsedLevelsAreSubtotals="1" fieldPosition="0"/>
    </format>
    <format dxfId="15">
      <pivotArea dataOnly="0" labelOnly="1" grandRow="1" outline="0" fieldPosition="0"/>
    </format>
    <format dxfId="16">
      <pivotArea dataOnly="0" labelOnly="1" outline="0" fieldPosition="0">
        <references count="1">
          <reference field="5" count="0"/>
        </references>
      </pivotArea>
    </format>
    <format dxfId="1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8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20">
      <pivotArea outline="0" collapsedLevelsAreSubtotals="1" fieldPosition="0"/>
    </format>
    <format dxfId="21">
      <pivotArea type="origin" dataOnly="0" labelOnly="1" outline="0" fieldPosition="0"/>
    </format>
    <format dxfId="22">
      <pivotArea field="5" type="button" dataOnly="0" labelOnly="1" outline="0" axis="axisCol" fieldPosition="0"/>
    </format>
    <format dxfId="23">
      <pivotArea field="-2" type="button" dataOnly="0" labelOnly="1" outline="0" axis="axisCol" fieldPosition="1"/>
    </format>
    <format dxfId="24">
      <pivotArea type="topRight" dataOnly="0" labelOnly="1" outline="0" fieldPosition="0"/>
    </format>
    <format dxfId="25">
      <pivotArea field="13" type="button" dataOnly="0" labelOnly="1" outline="0"/>
    </format>
    <format dxfId="26">
      <pivotArea field="15" type="button" dataOnly="0" labelOnly="1" outline="0" axis="axisRow" fieldPosition="2"/>
    </format>
    <format dxfId="27">
      <pivotArea dataOnly="0" labelOnly="1" grandRow="1" outline="0" fieldPosition="0"/>
    </format>
    <format dxfId="28">
      <pivotArea dataOnly="0" labelOnly="1" outline="0" fieldPosition="0">
        <references count="1">
          <reference field="5" count="0"/>
        </references>
      </pivotArea>
    </format>
    <format dxfId="29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0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3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3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4">
      <pivotArea dataOnly="0" labelOnly="1" outline="0" fieldPosition="0">
        <references count="1">
          <reference field="5" count="1">
            <x v="1"/>
          </reference>
        </references>
      </pivotArea>
    </format>
    <format dxfId="35">
      <pivotArea dataOnly="0" labelOnly="1" outline="0" fieldPosition="0">
        <references count="1">
          <reference field="5" count="1">
            <x v="1"/>
          </reference>
        </references>
      </pivotArea>
    </format>
    <format dxfId="36">
      <pivotArea dataOnly="0" outline="0" fieldPosition="0">
        <references count="1">
          <reference field="4" count="0" defaultSubtotal="1"/>
        </references>
      </pivotArea>
    </format>
    <format dxfId="37">
      <pivotArea dataOnly="0" outline="0" fieldPosition="0">
        <references count="1">
          <reference field="4" count="0" defaultSubtotal="1"/>
        </references>
      </pivotArea>
    </format>
    <format dxfId="38">
      <pivotArea dataOnly="0" labelOnly="1" outline="0" fieldPosition="0">
        <references count="2">
          <reference field="4" count="1">
            <x v="2"/>
          </reference>
          <reference field="14" count="1" selected="0">
            <x v="1"/>
          </reference>
        </references>
      </pivotArea>
    </format>
    <format dxfId="39">
      <pivotArea dataOnly="0" labelOnly="1" outline="0" fieldPosition="0">
        <references count="2">
          <reference field="4" count="1">
            <x v="7"/>
          </reference>
          <reference field="14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4" count="1">
            <x v="8"/>
          </reference>
          <reference field="14" count="1" selected="0">
            <x v="1"/>
          </reference>
        </references>
      </pivotArea>
    </format>
    <format dxfId="41">
      <pivotArea dataOnly="0" labelOnly="1" outline="0" fieldPosition="0">
        <references count="2">
          <reference field="4" count="1">
            <x v="9"/>
          </reference>
          <reference field="14" count="1" selected="0">
            <x v="1"/>
          </reference>
        </references>
      </pivotArea>
    </format>
    <format dxfId="42">
      <pivotArea dataOnly="0" labelOnly="1" outline="0" fieldPosition="0">
        <references count="2">
          <reference field="4" count="1">
            <x v="16"/>
          </reference>
          <reference field="1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39"/>
  <sheetViews>
    <sheetView showGridLines="0" topLeftCell="A614" workbookViewId="0">
      <selection activeCell="B639" sqref="B639"/>
    </sheetView>
  </sheetViews>
  <sheetFormatPr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0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2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3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4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5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6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7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8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9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10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11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12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13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14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15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16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17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18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19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20</v>
      </c>
    </row>
    <row r="599" spans="1:2">
      <c r="A599" t="s">
        <v>21</v>
      </c>
      <c r="B599" t="s">
        <v>22</v>
      </c>
    </row>
    <row r="600" spans="1:2">
      <c r="A600" t="s">
        <v>23</v>
      </c>
      <c r="B600" t="s">
        <v>24</v>
      </c>
    </row>
    <row r="601" spans="1:2">
      <c r="A601" t="s">
        <v>25</v>
      </c>
      <c r="B601" t="s">
        <v>26</v>
      </c>
    </row>
    <row r="602" spans="1:2">
      <c r="A602" s="12" t="s">
        <v>27</v>
      </c>
      <c r="B602" t="s">
        <v>26</v>
      </c>
    </row>
    <row r="603" spans="1:2">
      <c r="A603" t="s">
        <v>28</v>
      </c>
      <c r="B603" t="s">
        <v>24</v>
      </c>
    </row>
    <row r="604" spans="1:2">
      <c r="A604" t="s">
        <v>29</v>
      </c>
      <c r="B604" t="s">
        <v>24</v>
      </c>
    </row>
    <row r="605" spans="1:2">
      <c r="A605" t="s">
        <v>30</v>
      </c>
      <c r="B605" t="s">
        <v>26</v>
      </c>
    </row>
    <row r="606" spans="1:2">
      <c r="A606" t="s">
        <v>31</v>
      </c>
      <c r="B606" t="s">
        <v>32</v>
      </c>
    </row>
    <row r="607" spans="1:2">
      <c r="A607" s="11" t="s">
        <v>33</v>
      </c>
      <c r="B607" t="s">
        <v>24</v>
      </c>
    </row>
    <row r="608" spans="1:2">
      <c r="A608" s="12" t="s">
        <v>34</v>
      </c>
      <c r="B608" t="s">
        <v>24</v>
      </c>
    </row>
    <row r="609" spans="1:2">
      <c r="A609" t="s">
        <v>35</v>
      </c>
      <c r="B609" t="s">
        <v>24</v>
      </c>
    </row>
    <row r="610" spans="1:2">
      <c r="A610" t="s">
        <v>36</v>
      </c>
      <c r="B610" t="s">
        <v>24</v>
      </c>
    </row>
    <row r="611" spans="1:2">
      <c r="A611" t="s">
        <v>37</v>
      </c>
      <c r="B611" t="s">
        <v>26</v>
      </c>
    </row>
    <row r="612" spans="1:2">
      <c r="A612" s="12" t="s">
        <v>38</v>
      </c>
      <c r="B612" t="s">
        <v>26</v>
      </c>
    </row>
    <row r="613" spans="1:2">
      <c r="A613" s="12" t="s">
        <v>27</v>
      </c>
      <c r="B613" t="s">
        <v>26</v>
      </c>
    </row>
    <row r="614" spans="1:2">
      <c r="A614" s="12" t="s">
        <v>39</v>
      </c>
      <c r="B614" t="s">
        <v>26</v>
      </c>
    </row>
    <row r="615" spans="1:2">
      <c r="A615" s="12" t="s">
        <v>40</v>
      </c>
      <c r="B615" t="s">
        <v>26</v>
      </c>
    </row>
    <row r="616" spans="1:2">
      <c r="A616" s="12" t="s">
        <v>41</v>
      </c>
      <c r="B616" s="11" t="s">
        <v>32</v>
      </c>
    </row>
    <row r="617" spans="1:2">
      <c r="A617" s="13" t="s">
        <v>42</v>
      </c>
      <c r="B617" s="11" t="s">
        <v>32</v>
      </c>
    </row>
    <row r="618" spans="1:2">
      <c r="A618" s="13" t="s">
        <v>43</v>
      </c>
      <c r="B618" s="11" t="s">
        <v>32</v>
      </c>
    </row>
    <row r="619" spans="1:2">
      <c r="A619" s="12" t="s">
        <v>44</v>
      </c>
      <c r="B619" t="s">
        <v>26</v>
      </c>
    </row>
    <row r="620" spans="1:2">
      <c r="A620" s="12" t="s">
        <v>45</v>
      </c>
      <c r="B620" s="11" t="s">
        <v>32</v>
      </c>
    </row>
    <row r="621" spans="1:2">
      <c r="A621" s="14" t="s">
        <v>46</v>
      </c>
      <c r="B621" s="11" t="s">
        <v>47</v>
      </c>
    </row>
    <row r="622" spans="1:2">
      <c r="A622" t="s">
        <v>48</v>
      </c>
      <c r="B622" t="s">
        <v>24</v>
      </c>
    </row>
    <row r="623" spans="1:2">
      <c r="A623" s="12" t="s">
        <v>49</v>
      </c>
      <c r="B623" t="s">
        <v>24</v>
      </c>
    </row>
    <row r="624" spans="1:2">
      <c r="A624" s="12" t="s">
        <v>50</v>
      </c>
      <c r="B624" t="s">
        <v>24</v>
      </c>
    </row>
    <row r="625" spans="1:2">
      <c r="A625" t="s">
        <v>51</v>
      </c>
      <c r="B625" t="s">
        <v>24</v>
      </c>
    </row>
    <row r="626" spans="1:2">
      <c r="A626" t="s">
        <v>52</v>
      </c>
      <c r="B626" t="s">
        <v>24</v>
      </c>
    </row>
    <row r="627" spans="1:2">
      <c r="A627" s="12" t="s">
        <v>53</v>
      </c>
      <c r="B627" s="11" t="s">
        <v>26</v>
      </c>
    </row>
    <row r="628" spans="1:2">
      <c r="A628" s="12" t="s">
        <v>54</v>
      </c>
      <c r="B628" s="11" t="s">
        <v>32</v>
      </c>
    </row>
    <row r="629" spans="1:2">
      <c r="A629" t="s">
        <v>55</v>
      </c>
      <c r="B629" t="s">
        <v>32</v>
      </c>
    </row>
    <row r="630" spans="1:2">
      <c r="A630" s="12" t="s">
        <v>56</v>
      </c>
      <c r="B630" s="11" t="s">
        <v>26</v>
      </c>
    </row>
    <row r="631" spans="1:2">
      <c r="A631" t="s">
        <v>57</v>
      </c>
      <c r="B631" t="s">
        <v>26</v>
      </c>
    </row>
    <row r="632" spans="1:2">
      <c r="A632" s="12" t="s">
        <v>58</v>
      </c>
      <c r="B632" t="s">
        <v>32</v>
      </c>
    </row>
    <row r="633" spans="1:2">
      <c r="A633" t="s">
        <v>59</v>
      </c>
      <c r="B633" t="s">
        <v>24</v>
      </c>
    </row>
    <row r="634" spans="1:2">
      <c r="A634" t="s">
        <v>60</v>
      </c>
      <c r="B634" t="s">
        <v>26</v>
      </c>
    </row>
    <row r="635" spans="1:2">
      <c r="A635" s="11" t="s">
        <v>61</v>
      </c>
      <c r="B635" t="s">
        <v>24</v>
      </c>
    </row>
    <row r="636" spans="1:2">
      <c r="A636" s="12" t="s">
        <v>62</v>
      </c>
      <c r="B636" t="s">
        <v>24</v>
      </c>
    </row>
    <row r="637" spans="1:2">
      <c r="A637" s="11" t="s">
        <v>63</v>
      </c>
      <c r="B637" t="s">
        <v>32</v>
      </c>
    </row>
    <row r="638" spans="1:2">
      <c r="A638" t="s">
        <v>64</v>
      </c>
      <c r="B638" s="11" t="s">
        <v>24</v>
      </c>
    </row>
    <row r="639" spans="1:2">
      <c r="A639" t="s">
        <v>65</v>
      </c>
      <c r="B639" s="11" t="s">
        <v>32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26"/>
  <sheetViews>
    <sheetView showGridLines="0" topLeftCell="A7" zoomScale="70" zoomScaleNormal="70" zoomScaleSheetLayoutView="85" workbookViewId="0">
      <selection activeCell="H23" sqref="H23"/>
    </sheetView>
  </sheetViews>
  <sheetFormatPr defaultColWidth="11.42578125" defaultRowHeight="15"/>
  <cols>
    <col min="1" max="1" width="26" style="42" bestFit="1" customWidth="1"/>
    <col min="2" max="2" width="42.5703125" style="42" customWidth="1"/>
    <col min="3" max="3" width="15" style="42" bestFit="1" customWidth="1"/>
    <col min="4" max="7" width="15.42578125" style="42" bestFit="1" customWidth="1"/>
    <col min="8" max="8" width="24.5703125" style="42" bestFit="1" customWidth="1"/>
    <col min="9" max="9" width="29" style="42" bestFit="1" customWidth="1"/>
    <col min="10" max="10" width="29" style="82" bestFit="1" customWidth="1"/>
    <col min="11" max="11" width="25.5703125" style="87" bestFit="1" customWidth="1"/>
    <col min="12" max="12" width="21.85546875" style="42" customWidth="1"/>
    <col min="13" max="15" width="11.42578125" style="42"/>
    <col min="16" max="16" width="0" style="42" hidden="1" customWidth="1"/>
    <col min="17" max="16384" width="11.42578125" style="42"/>
  </cols>
  <sheetData>
    <row r="1" spans="1:16" s="20" customFormat="1" ht="35.25">
      <c r="A1" s="18">
        <f>IF(B9="(Todas)",B3,B9)</f>
        <v>0</v>
      </c>
      <c r="B1" s="19" t="s">
        <v>66</v>
      </c>
      <c r="C1" s="19"/>
      <c r="D1" s="19"/>
      <c r="E1" s="19"/>
      <c r="F1" s="19"/>
      <c r="G1" s="19"/>
      <c r="H1" s="19"/>
      <c r="I1" s="19"/>
      <c r="J1" s="81"/>
      <c r="K1" s="86"/>
    </row>
    <row r="2" spans="1:16" s="20" customFormat="1" ht="27">
      <c r="A2" s="21" t="s">
        <v>67</v>
      </c>
      <c r="B2" s="43"/>
      <c r="C2" s="22"/>
      <c r="D2" s="22"/>
      <c r="E2" s="22"/>
      <c r="F2" s="22"/>
      <c r="G2" s="22"/>
      <c r="H2" s="22"/>
      <c r="I2" s="22"/>
      <c r="J2" s="81"/>
      <c r="K2" s="86"/>
    </row>
    <row r="3" spans="1:16" s="20" customFormat="1">
      <c r="A3" s="21" t="s">
        <v>68</v>
      </c>
      <c r="B3" s="21"/>
      <c r="H3" s="80"/>
      <c r="J3" s="81"/>
      <c r="K3" s="86"/>
    </row>
    <row r="4" spans="1:16" s="20" customFormat="1">
      <c r="A4" s="21"/>
      <c r="B4" s="21" t="s">
        <v>1</v>
      </c>
      <c r="C4" s="21" t="s">
        <v>9</v>
      </c>
      <c r="J4" s="81"/>
      <c r="K4" s="86"/>
    </row>
    <row r="5" spans="1:16" s="20" customFormat="1">
      <c r="J5" s="81"/>
      <c r="K5" s="86"/>
    </row>
    <row r="6" spans="1:16" s="20" customFormat="1">
      <c r="J6" s="81"/>
      <c r="K6" s="86"/>
    </row>
    <row r="7" spans="1:16" s="20" customFormat="1">
      <c r="J7" s="81"/>
      <c r="K7" s="86"/>
    </row>
    <row r="8" spans="1:16" s="24" customFormat="1">
      <c r="A8" s="23"/>
      <c r="B8" s="23"/>
      <c r="J8" s="82"/>
      <c r="K8" s="87"/>
    </row>
    <row r="9" spans="1:16" s="24" customFormat="1">
      <c r="A9"/>
      <c r="B9"/>
      <c r="J9" s="82"/>
      <c r="K9" s="87"/>
    </row>
    <row r="10" spans="1:16" s="25" customFormat="1">
      <c r="J10" s="83"/>
      <c r="K10" s="88"/>
    </row>
    <row r="11" spans="1:16" s="24" customFormat="1" ht="14.25">
      <c r="A11" s="94"/>
      <c r="B11" s="94"/>
      <c r="C11" s="94"/>
      <c r="D11" s="94" t="s">
        <v>21</v>
      </c>
      <c r="E11" s="94" t="s">
        <v>69</v>
      </c>
      <c r="F11" s="94"/>
      <c r="G11" s="94"/>
      <c r="H11" s="94"/>
      <c r="I11" s="94"/>
      <c r="J11"/>
      <c r="K11" s="85"/>
    </row>
    <row r="12" spans="1:16" s="24" customFormat="1">
      <c r="A12" s="94"/>
      <c r="B12" s="94"/>
      <c r="C12" s="94"/>
      <c r="D12" s="26" t="s">
        <v>24</v>
      </c>
      <c r="E12" s="27"/>
      <c r="F12" s="66" t="s">
        <v>26</v>
      </c>
      <c r="G12" s="65"/>
      <c r="H12" s="55" t="s">
        <v>70</v>
      </c>
      <c r="I12" s="55" t="s">
        <v>71</v>
      </c>
      <c r="J12"/>
      <c r="K12" s="85"/>
    </row>
    <row r="13" spans="1:16" s="24" customFormat="1">
      <c r="A13" s="67" t="s">
        <v>72</v>
      </c>
      <c r="B13" s="50" t="s">
        <v>73</v>
      </c>
      <c r="C13" s="28" t="s">
        <v>74</v>
      </c>
      <c r="D13" s="29" t="s">
        <v>75</v>
      </c>
      <c r="E13" s="28" t="s">
        <v>76</v>
      </c>
      <c r="F13" s="29" t="s">
        <v>75</v>
      </c>
      <c r="G13" s="28" t="s">
        <v>76</v>
      </c>
      <c r="H13" s="57"/>
      <c r="I13" s="57"/>
      <c r="J13"/>
      <c r="K13" s="85"/>
    </row>
    <row r="14" spans="1:16" s="24" customFormat="1" ht="14.25">
      <c r="A14" s="30" t="s">
        <v>77</v>
      </c>
      <c r="B14" s="31" t="s">
        <v>78</v>
      </c>
      <c r="C14" s="31">
        <v>9019287348</v>
      </c>
      <c r="D14" s="32"/>
      <c r="E14" s="33"/>
      <c r="F14" s="63">
        <v>7.7830000000000004</v>
      </c>
      <c r="G14" s="33">
        <v>124196.05505000001</v>
      </c>
      <c r="H14" s="34">
        <v>7.7830000000000004</v>
      </c>
      <c r="I14" s="35">
        <v>124196.05505000001</v>
      </c>
      <c r="J14"/>
      <c r="K14" s="92"/>
      <c r="L14" s="93"/>
      <c r="P14" s="24" t="str">
        <f>+A14</f>
        <v>28 al 31 MARZO</v>
      </c>
    </row>
    <row r="15" spans="1:16" s="24" customFormat="1">
      <c r="A15" s="56"/>
      <c r="B15" s="68" t="s">
        <v>79</v>
      </c>
      <c r="C15" s="69"/>
      <c r="D15" s="70"/>
      <c r="E15" s="71"/>
      <c r="F15" s="72">
        <v>7.7830000000000004</v>
      </c>
      <c r="G15" s="71">
        <v>124196.05505000001</v>
      </c>
      <c r="H15" s="73">
        <v>7.7830000000000004</v>
      </c>
      <c r="I15" s="74">
        <v>124196.05505000001</v>
      </c>
      <c r="J15"/>
      <c r="K15" s="92"/>
      <c r="L15" s="93"/>
      <c r="P15" s="24">
        <f t="shared" ref="P15:P38" si="0">+A15</f>
        <v>0</v>
      </c>
    </row>
    <row r="16" spans="1:16" s="24" customFormat="1">
      <c r="A16" s="51" t="s">
        <v>80</v>
      </c>
      <c r="B16" s="95"/>
      <c r="C16" s="95"/>
      <c r="D16" s="52"/>
      <c r="E16" s="96"/>
      <c r="F16" s="97">
        <v>7.7830000000000004</v>
      </c>
      <c r="G16" s="96">
        <v>124196.05505000001</v>
      </c>
      <c r="H16" s="53">
        <v>7.7830000000000004</v>
      </c>
      <c r="I16" s="54">
        <v>124196.05505000001</v>
      </c>
      <c r="J16"/>
      <c r="K16" s="92"/>
      <c r="L16" s="93"/>
      <c r="P16" s="24" t="str">
        <f t="shared" si="0"/>
        <v>Total 28 al 31 MARZO</v>
      </c>
    </row>
    <row r="17" spans="1:16" ht="14.25">
      <c r="A17" s="30" t="s">
        <v>81</v>
      </c>
      <c r="B17" s="31" t="s">
        <v>78</v>
      </c>
      <c r="C17" s="31">
        <v>9019287361</v>
      </c>
      <c r="D17" s="32">
        <v>161.29199999999997</v>
      </c>
      <c r="E17" s="33">
        <v>1517531.9112</v>
      </c>
      <c r="F17" s="63">
        <v>144.828</v>
      </c>
      <c r="G17" s="33">
        <v>2311071.0858</v>
      </c>
      <c r="H17" s="34">
        <v>306.12</v>
      </c>
      <c r="I17" s="35">
        <v>3828602.997</v>
      </c>
      <c r="J17"/>
      <c r="K17" s="92"/>
      <c r="L17" s="93"/>
      <c r="P17" s="42" t="str">
        <f t="shared" si="0"/>
        <v>1 al 12 de ABRIL</v>
      </c>
    </row>
    <row r="18" spans="1:16">
      <c r="A18" s="56"/>
      <c r="B18" s="68" t="s">
        <v>79</v>
      </c>
      <c r="C18" s="69"/>
      <c r="D18" s="70">
        <v>161.29199999999997</v>
      </c>
      <c r="E18" s="71">
        <v>1517531.9112</v>
      </c>
      <c r="F18" s="72">
        <v>144.828</v>
      </c>
      <c r="G18" s="71">
        <v>2311071.0858</v>
      </c>
      <c r="H18" s="73">
        <v>306.12</v>
      </c>
      <c r="I18" s="74">
        <v>3828602.997</v>
      </c>
      <c r="J18"/>
      <c r="K18" s="92"/>
      <c r="L18" s="93"/>
      <c r="P18" s="42">
        <f t="shared" si="0"/>
        <v>0</v>
      </c>
    </row>
    <row r="19" spans="1:16">
      <c r="A19" s="51" t="s">
        <v>82</v>
      </c>
      <c r="B19" s="95"/>
      <c r="C19" s="95"/>
      <c r="D19" s="52">
        <v>161.29199999999997</v>
      </c>
      <c r="E19" s="96">
        <v>1517531.9112</v>
      </c>
      <c r="F19" s="97">
        <v>144.828</v>
      </c>
      <c r="G19" s="96">
        <v>2311071.0858</v>
      </c>
      <c r="H19" s="53">
        <v>306.12</v>
      </c>
      <c r="I19" s="54">
        <v>3828602.997</v>
      </c>
      <c r="J19"/>
      <c r="K19" s="92"/>
      <c r="L19" s="93"/>
      <c r="P19" s="42" t="str">
        <f t="shared" si="0"/>
        <v>Total 1 al 12 de ABRIL</v>
      </c>
    </row>
    <row r="20" spans="1:16">
      <c r="A20" s="36" t="s">
        <v>20</v>
      </c>
      <c r="B20" s="37"/>
      <c r="C20" s="37"/>
      <c r="D20" s="38">
        <v>161.29199999999997</v>
      </c>
      <c r="E20" s="39">
        <v>1517531.9112</v>
      </c>
      <c r="F20" s="64">
        <v>152.61099999999999</v>
      </c>
      <c r="G20" s="39">
        <v>2435267.1408500001</v>
      </c>
      <c r="H20" s="40">
        <v>313.90300000000002</v>
      </c>
      <c r="I20" s="41">
        <v>3952799.0520500001</v>
      </c>
      <c r="J20"/>
      <c r="K20" s="89"/>
      <c r="L20" s="93"/>
      <c r="P20" s="42" t="str">
        <f t="shared" si="0"/>
        <v>Total general</v>
      </c>
    </row>
    <row r="21" spans="1:16" ht="14.25">
      <c r="A21"/>
      <c r="B21"/>
      <c r="C21"/>
      <c r="D21"/>
      <c r="E21"/>
      <c r="F21"/>
      <c r="G21"/>
      <c r="H21"/>
      <c r="I21"/>
      <c r="J21"/>
      <c r="K21" s="89"/>
      <c r="L21" s="93"/>
      <c r="P21" s="42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 s="89"/>
      <c r="L22" s="93"/>
      <c r="P22" s="42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 s="89"/>
      <c r="L23" s="93"/>
      <c r="P23" s="42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 s="89"/>
      <c r="L24" s="93"/>
      <c r="P24" s="42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 s="89"/>
      <c r="L25" s="93"/>
      <c r="P25" s="42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 s="89"/>
      <c r="L26" s="93"/>
      <c r="P26" s="42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 s="89"/>
      <c r="L27" s="93"/>
      <c r="P27" s="42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 s="89"/>
      <c r="L28" s="93"/>
      <c r="P28" s="42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 s="89"/>
      <c r="L29" s="93"/>
      <c r="P29" s="42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 s="89"/>
      <c r="L30" s="93"/>
      <c r="P30" s="42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 s="89"/>
      <c r="L31" s="93"/>
      <c r="P31" s="42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 s="89"/>
      <c r="L32" s="93"/>
      <c r="P32" s="42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 s="89"/>
      <c r="L33" s="93"/>
      <c r="P33" s="42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 s="89"/>
      <c r="L34" s="93"/>
      <c r="P34" s="42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 s="89"/>
      <c r="L35" s="93"/>
      <c r="P35" s="42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 s="89"/>
      <c r="L36" s="93"/>
      <c r="P36" s="42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 s="89"/>
      <c r="L37" s="93"/>
      <c r="P37" s="42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 s="89"/>
      <c r="L38" s="93"/>
      <c r="P38" s="42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 s="89"/>
      <c r="L39" s="93"/>
    </row>
    <row r="40" spans="1:16" ht="14.25">
      <c r="A40"/>
      <c r="B40"/>
      <c r="C40"/>
      <c r="D40"/>
      <c r="E40"/>
      <c r="F40"/>
      <c r="G40"/>
      <c r="H40"/>
      <c r="I40"/>
      <c r="J40"/>
      <c r="K40" s="89"/>
      <c r="L40" s="93"/>
    </row>
    <row r="41" spans="1:16" ht="14.25">
      <c r="A41"/>
      <c r="B41"/>
      <c r="C41"/>
      <c r="D41"/>
      <c r="E41"/>
      <c r="F41"/>
      <c r="G41"/>
      <c r="H41"/>
      <c r="I41"/>
      <c r="J41"/>
      <c r="K41" s="89"/>
      <c r="L41" s="93"/>
    </row>
    <row r="42" spans="1:16" ht="14.25">
      <c r="A42"/>
      <c r="B42"/>
      <c r="C42"/>
      <c r="D42"/>
      <c r="E42"/>
      <c r="F42"/>
      <c r="G42"/>
      <c r="H42"/>
      <c r="I42"/>
      <c r="J42"/>
      <c r="K42" s="89"/>
      <c r="L42" s="93"/>
    </row>
    <row r="43" spans="1:16" ht="14.25">
      <c r="A43"/>
      <c r="B43"/>
      <c r="C43"/>
      <c r="D43"/>
      <c r="E43"/>
      <c r="F43"/>
      <c r="G43"/>
      <c r="H43"/>
      <c r="I43"/>
      <c r="J43"/>
      <c r="K43" s="89"/>
      <c r="L43" s="93"/>
    </row>
    <row r="44" spans="1:16" ht="14.25">
      <c r="A44"/>
      <c r="B44"/>
      <c r="C44"/>
      <c r="D44"/>
      <c r="E44"/>
      <c r="F44"/>
      <c r="G44"/>
      <c r="H44"/>
      <c r="I44"/>
      <c r="J44"/>
      <c r="K44" s="89"/>
      <c r="L44" s="93"/>
    </row>
    <row r="45" spans="1:16" ht="14.25">
      <c r="A45"/>
      <c r="B45"/>
      <c r="C45"/>
      <c r="D45"/>
      <c r="E45"/>
      <c r="F45"/>
      <c r="G45"/>
      <c r="H45"/>
      <c r="I45"/>
      <c r="J45"/>
      <c r="K45" s="89"/>
      <c r="L45" s="93"/>
    </row>
    <row r="46" spans="1:16" ht="14.25">
      <c r="A46"/>
      <c r="B46"/>
      <c r="C46"/>
      <c r="D46"/>
      <c r="E46"/>
      <c r="F46"/>
      <c r="G46"/>
      <c r="H46"/>
      <c r="I46"/>
      <c r="J46"/>
      <c r="K46" s="89"/>
      <c r="L46" s="93"/>
    </row>
    <row r="47" spans="1:16" ht="14.25">
      <c r="A47"/>
      <c r="B47"/>
      <c r="C47"/>
      <c r="D47"/>
      <c r="E47"/>
      <c r="F47"/>
      <c r="G47"/>
      <c r="H47"/>
      <c r="I47"/>
      <c r="J47"/>
      <c r="K47" s="89"/>
      <c r="L47" s="93"/>
    </row>
    <row r="48" spans="1:16" ht="14.25">
      <c r="A48"/>
      <c r="B48"/>
      <c r="C48"/>
      <c r="D48"/>
      <c r="E48"/>
      <c r="F48"/>
      <c r="G48"/>
      <c r="H48"/>
      <c r="I48"/>
      <c r="J48"/>
      <c r="K48" s="89"/>
      <c r="L48" s="93"/>
    </row>
    <row r="49" spans="1:12" ht="14.25">
      <c r="A49"/>
      <c r="B49"/>
      <c r="C49"/>
      <c r="D49"/>
      <c r="E49"/>
      <c r="F49"/>
      <c r="G49"/>
      <c r="H49"/>
      <c r="I49"/>
      <c r="J49"/>
      <c r="K49" s="89"/>
      <c r="L49" s="93"/>
    </row>
    <row r="50" spans="1:12" ht="14.25">
      <c r="A50"/>
      <c r="B50"/>
      <c r="C50"/>
      <c r="D50"/>
      <c r="E50"/>
      <c r="F50"/>
      <c r="G50"/>
      <c r="H50"/>
      <c r="I50"/>
      <c r="J50"/>
      <c r="K50" s="89"/>
      <c r="L50" s="93"/>
    </row>
    <row r="51" spans="1:12" ht="14.25">
      <c r="A51"/>
      <c r="B51"/>
      <c r="C51"/>
      <c r="D51"/>
      <c r="E51"/>
      <c r="F51"/>
      <c r="G51"/>
      <c r="H51"/>
      <c r="I51"/>
      <c r="J51"/>
      <c r="K51" s="89"/>
      <c r="L51" s="93"/>
    </row>
    <row r="52" spans="1:12" ht="14.25">
      <c r="A52"/>
      <c r="B52"/>
      <c r="C52"/>
      <c r="D52"/>
      <c r="E52"/>
      <c r="F52"/>
      <c r="G52"/>
      <c r="H52"/>
      <c r="I52"/>
      <c r="J52"/>
      <c r="K52" s="89"/>
      <c r="L52" s="93"/>
    </row>
    <row r="53" spans="1:12" ht="14.25">
      <c r="A53"/>
      <c r="B53"/>
      <c r="C53"/>
      <c r="D53"/>
      <c r="E53"/>
      <c r="F53"/>
      <c r="G53"/>
      <c r="H53"/>
      <c r="I53"/>
      <c r="J53"/>
      <c r="K53" s="89"/>
      <c r="L53" s="93"/>
    </row>
    <row r="54" spans="1:12" ht="14.25">
      <c r="A54"/>
      <c r="B54"/>
      <c r="C54"/>
      <c r="D54"/>
      <c r="E54"/>
      <c r="F54"/>
      <c r="G54"/>
      <c r="H54"/>
      <c r="I54"/>
      <c r="J54"/>
      <c r="K54" s="89"/>
      <c r="L54" s="93"/>
    </row>
    <row r="55" spans="1:12" ht="14.25">
      <c r="A55"/>
      <c r="B55"/>
      <c r="C55"/>
      <c r="D55"/>
      <c r="E55"/>
      <c r="F55"/>
      <c r="G55"/>
      <c r="H55"/>
      <c r="I55"/>
      <c r="J55"/>
      <c r="K55" s="89"/>
      <c r="L55" s="93"/>
    </row>
    <row r="56" spans="1:12" ht="14.25">
      <c r="A56"/>
      <c r="B56"/>
      <c r="C56"/>
      <c r="D56"/>
      <c r="E56"/>
      <c r="F56"/>
      <c r="G56"/>
      <c r="H56"/>
      <c r="I56"/>
      <c r="J56"/>
      <c r="K56" s="89"/>
      <c r="L56" s="93"/>
    </row>
    <row r="57" spans="1:12" ht="14.25">
      <c r="A57"/>
      <c r="B57"/>
      <c r="C57"/>
      <c r="D57"/>
      <c r="E57"/>
      <c r="F57"/>
      <c r="G57"/>
      <c r="H57"/>
      <c r="I57"/>
      <c r="J57"/>
      <c r="K57" s="89"/>
      <c r="L57" s="93"/>
    </row>
    <row r="58" spans="1:12" ht="14.25">
      <c r="A58"/>
      <c r="B58"/>
      <c r="C58"/>
      <c r="D58"/>
      <c r="E58"/>
      <c r="F58"/>
      <c r="G58"/>
      <c r="H58"/>
      <c r="I58"/>
      <c r="J58"/>
      <c r="K58" s="89"/>
      <c r="L58" s="93"/>
    </row>
    <row r="59" spans="1:12" ht="14.25">
      <c r="A59"/>
      <c r="B59"/>
      <c r="C59"/>
      <c r="D59"/>
      <c r="E59"/>
      <c r="F59"/>
      <c r="G59"/>
      <c r="H59"/>
      <c r="I59"/>
      <c r="J59"/>
      <c r="K59" s="89"/>
      <c r="L59" s="93"/>
    </row>
    <row r="60" spans="1:12" ht="12.75">
      <c r="A60"/>
      <c r="B60"/>
      <c r="C60"/>
      <c r="D60"/>
      <c r="E60"/>
      <c r="F60"/>
      <c r="G60"/>
      <c r="H60"/>
      <c r="I60"/>
      <c r="J60"/>
      <c r="K60" s="89"/>
      <c r="L60" s="79"/>
    </row>
    <row r="61" spans="1:12" ht="12.75">
      <c r="A61"/>
      <c r="B61"/>
      <c r="C61"/>
      <c r="D61"/>
      <c r="E61"/>
      <c r="F61"/>
      <c r="G61"/>
      <c r="H61"/>
      <c r="I61"/>
      <c r="J61"/>
      <c r="K61" s="89"/>
      <c r="L61" s="79"/>
    </row>
    <row r="62" spans="1:12" ht="12.75">
      <c r="A62"/>
      <c r="B62"/>
      <c r="C62"/>
      <c r="D62"/>
      <c r="E62"/>
      <c r="F62"/>
      <c r="G62"/>
      <c r="H62"/>
      <c r="I62"/>
      <c r="J62"/>
      <c r="K62" s="89"/>
      <c r="L62" s="79"/>
    </row>
    <row r="63" spans="1:12" ht="12.75">
      <c r="A63"/>
      <c r="B63"/>
      <c r="C63"/>
      <c r="D63"/>
      <c r="E63"/>
      <c r="F63"/>
      <c r="G63"/>
      <c r="H63"/>
      <c r="I63"/>
      <c r="J63"/>
      <c r="K63" s="89"/>
      <c r="L63" s="79"/>
    </row>
    <row r="64" spans="1:12" ht="12.75">
      <c r="A64"/>
      <c r="B64"/>
      <c r="C64"/>
      <c r="D64"/>
      <c r="E64"/>
      <c r="F64"/>
      <c r="G64"/>
      <c r="H64"/>
      <c r="I64"/>
      <c r="J64"/>
      <c r="K64" s="89"/>
      <c r="L64" s="79"/>
    </row>
    <row r="65" spans="1:12" ht="12.75">
      <c r="A65"/>
      <c r="B65"/>
      <c r="C65"/>
      <c r="D65"/>
      <c r="E65"/>
      <c r="F65"/>
      <c r="G65"/>
      <c r="H65"/>
      <c r="I65"/>
      <c r="J65"/>
      <c r="K65" s="89"/>
      <c r="L65" s="79"/>
    </row>
    <row r="66" spans="1:12" ht="12.75">
      <c r="A66"/>
      <c r="B66"/>
      <c r="C66"/>
      <c r="D66"/>
      <c r="E66"/>
      <c r="F66"/>
      <c r="G66"/>
      <c r="H66"/>
      <c r="I66"/>
      <c r="J66"/>
      <c r="K66" s="89"/>
      <c r="L66" s="79"/>
    </row>
    <row r="67" spans="1:12" ht="12.75">
      <c r="A67"/>
      <c r="B67"/>
      <c r="C67"/>
      <c r="D67"/>
      <c r="E67"/>
      <c r="F67"/>
      <c r="G67"/>
      <c r="H67"/>
      <c r="I67"/>
      <c r="J67"/>
      <c r="K67" s="89"/>
      <c r="L67" s="79"/>
    </row>
    <row r="68" spans="1:12" ht="12.75">
      <c r="A68"/>
      <c r="B68"/>
      <c r="C68"/>
      <c r="D68"/>
      <c r="E68"/>
      <c r="F68"/>
      <c r="G68"/>
      <c r="H68"/>
      <c r="I68"/>
      <c r="J68"/>
      <c r="K68" s="89"/>
      <c r="L68" s="79"/>
    </row>
    <row r="69" spans="1:12" ht="12.75">
      <c r="A69"/>
      <c r="B69"/>
      <c r="C69"/>
      <c r="D69"/>
      <c r="E69"/>
      <c r="F69"/>
      <c r="G69"/>
      <c r="H69"/>
      <c r="I69"/>
      <c r="J69"/>
      <c r="K69" s="89"/>
      <c r="L69" s="79"/>
    </row>
    <row r="70" spans="1:12" ht="12.75">
      <c r="A70"/>
      <c r="B70"/>
      <c r="C70"/>
      <c r="D70"/>
      <c r="E70"/>
      <c r="F70"/>
      <c r="G70"/>
      <c r="H70"/>
      <c r="I70"/>
      <c r="J70"/>
      <c r="K70" s="89"/>
      <c r="L70" s="79"/>
    </row>
    <row r="71" spans="1:12" ht="12.75">
      <c r="A71"/>
      <c r="B71"/>
      <c r="C71"/>
      <c r="D71"/>
      <c r="E71"/>
      <c r="F71"/>
      <c r="G71"/>
      <c r="H71"/>
      <c r="I71"/>
      <c r="J71"/>
      <c r="K71" s="89"/>
      <c r="L71" s="79"/>
    </row>
    <row r="72" spans="1:12" ht="12.75">
      <c r="A72"/>
      <c r="B72"/>
      <c r="C72"/>
      <c r="D72"/>
      <c r="E72"/>
      <c r="F72"/>
      <c r="G72"/>
      <c r="H72"/>
      <c r="I72"/>
      <c r="J72"/>
      <c r="K72" s="91"/>
      <c r="L72" s="79"/>
    </row>
    <row r="73" spans="1:12" ht="12.75">
      <c r="A73"/>
      <c r="B73"/>
      <c r="C73"/>
      <c r="D73"/>
      <c r="E73"/>
      <c r="F73"/>
      <c r="G73"/>
      <c r="H73"/>
      <c r="I73"/>
      <c r="J73"/>
      <c r="K73" s="89"/>
      <c r="L73" s="90"/>
    </row>
    <row r="74" spans="1:12" ht="12.75">
      <c r="A74"/>
      <c r="B74"/>
      <c r="C74"/>
      <c r="D74"/>
      <c r="E74"/>
      <c r="F74"/>
      <c r="G74"/>
      <c r="H74"/>
      <c r="I74"/>
      <c r="J74"/>
      <c r="K74" s="89"/>
      <c r="L74" s="90"/>
    </row>
    <row r="75" spans="1:12" ht="12.75">
      <c r="A75"/>
      <c r="B75"/>
      <c r="C75"/>
      <c r="D75"/>
      <c r="E75"/>
      <c r="F75"/>
      <c r="G75"/>
      <c r="H75"/>
      <c r="I75"/>
      <c r="J75"/>
      <c r="K75" s="89"/>
      <c r="L75" s="90"/>
    </row>
    <row r="76" spans="1:12" ht="12.75">
      <c r="A76"/>
      <c r="B76"/>
      <c r="C76"/>
      <c r="D76"/>
      <c r="E76"/>
      <c r="F76"/>
      <c r="G76"/>
      <c r="H76"/>
      <c r="I76"/>
      <c r="J76"/>
      <c r="K76" s="89"/>
      <c r="L76" s="90"/>
    </row>
    <row r="77" spans="1:12" ht="12.75">
      <c r="A77"/>
      <c r="B77"/>
      <c r="C77"/>
      <c r="D77"/>
      <c r="E77"/>
      <c r="F77"/>
      <c r="G77"/>
      <c r="H77"/>
      <c r="I77"/>
      <c r="J77"/>
      <c r="K77" s="89"/>
      <c r="L77" s="90"/>
    </row>
    <row r="78" spans="1:12" ht="12.75">
      <c r="A78"/>
      <c r="B78"/>
      <c r="C78"/>
      <c r="D78"/>
      <c r="E78"/>
      <c r="F78"/>
      <c r="G78"/>
      <c r="H78"/>
      <c r="I78"/>
      <c r="J78"/>
      <c r="K78" s="89"/>
      <c r="L78" s="90"/>
    </row>
    <row r="79" spans="1:12" ht="12.75">
      <c r="A79"/>
      <c r="B79"/>
      <c r="C79"/>
      <c r="D79"/>
      <c r="E79"/>
      <c r="F79"/>
      <c r="G79"/>
      <c r="H79"/>
      <c r="I79"/>
      <c r="J79"/>
      <c r="K79" s="89"/>
      <c r="L79" s="90"/>
    </row>
    <row r="80" spans="1:12" ht="12.75">
      <c r="A80"/>
      <c r="B80"/>
      <c r="C80"/>
      <c r="D80"/>
      <c r="E80"/>
      <c r="F80"/>
      <c r="G80"/>
      <c r="H80"/>
      <c r="I80"/>
      <c r="J80"/>
      <c r="K80" s="89"/>
      <c r="L80" s="90"/>
    </row>
    <row r="81" spans="1:12" ht="12.75">
      <c r="A81"/>
      <c r="B81"/>
      <c r="C81"/>
      <c r="D81"/>
      <c r="E81"/>
      <c r="F81"/>
      <c r="G81"/>
      <c r="H81"/>
      <c r="I81"/>
      <c r="J81"/>
      <c r="K81" s="89"/>
      <c r="L81" s="90"/>
    </row>
    <row r="82" spans="1:12" ht="12.75">
      <c r="A82"/>
      <c r="B82"/>
      <c r="C82"/>
      <c r="D82"/>
      <c r="E82"/>
      <c r="F82"/>
      <c r="G82"/>
      <c r="H82"/>
      <c r="I82"/>
      <c r="J82"/>
      <c r="K82" s="89"/>
      <c r="L82" s="90"/>
    </row>
    <row r="83" spans="1:12" ht="12.75">
      <c r="A83"/>
      <c r="B83"/>
      <c r="C83"/>
      <c r="D83"/>
      <c r="E83"/>
      <c r="F83"/>
      <c r="G83"/>
      <c r="H83"/>
      <c r="I83"/>
      <c r="J83"/>
      <c r="K83" s="89"/>
      <c r="L83" s="90"/>
    </row>
    <row r="84" spans="1:12" ht="12.75">
      <c r="A84"/>
      <c r="B84"/>
      <c r="C84"/>
      <c r="D84"/>
      <c r="E84"/>
      <c r="F84"/>
      <c r="G84"/>
      <c r="H84"/>
      <c r="I84"/>
      <c r="J84"/>
      <c r="K84" s="89"/>
      <c r="L84" s="90"/>
    </row>
    <row r="85" spans="1:12" ht="12.75">
      <c r="A85"/>
      <c r="B85"/>
      <c r="C85"/>
      <c r="D85"/>
      <c r="E85"/>
      <c r="F85"/>
      <c r="G85"/>
      <c r="H85"/>
      <c r="I85"/>
      <c r="J85"/>
      <c r="K85" s="91"/>
      <c r="L85" s="90"/>
    </row>
    <row r="86" spans="1:12" ht="12.75">
      <c r="A86"/>
      <c r="B86"/>
      <c r="C86"/>
      <c r="D86"/>
      <c r="E86"/>
      <c r="F86"/>
      <c r="G86"/>
      <c r="H86"/>
      <c r="I86"/>
      <c r="J86"/>
      <c r="K86" s="89"/>
      <c r="L86" s="90"/>
    </row>
    <row r="87" spans="1:12" ht="12.75">
      <c r="A87"/>
      <c r="B87"/>
      <c r="C87"/>
      <c r="D87"/>
      <c r="E87"/>
      <c r="F87"/>
      <c r="G87"/>
      <c r="H87"/>
      <c r="I87"/>
      <c r="J87"/>
      <c r="K87" s="89"/>
      <c r="L87" s="90"/>
    </row>
    <row r="88" spans="1:12" ht="12.75">
      <c r="A88"/>
      <c r="B88"/>
      <c r="C88"/>
      <c r="D88"/>
      <c r="E88"/>
      <c r="F88"/>
      <c r="G88"/>
      <c r="H88"/>
      <c r="I88"/>
      <c r="J88"/>
      <c r="K88" s="89"/>
      <c r="L88" s="90"/>
    </row>
    <row r="89" spans="1:12" ht="12.75">
      <c r="A89"/>
      <c r="B89"/>
      <c r="C89"/>
      <c r="D89"/>
      <c r="E89"/>
      <c r="F89"/>
      <c r="G89"/>
      <c r="H89"/>
      <c r="I89"/>
      <c r="J89"/>
      <c r="K89" s="89"/>
      <c r="L89" s="90"/>
    </row>
    <row r="90" spans="1:12" ht="12.75">
      <c r="A90"/>
      <c r="B90"/>
      <c r="C90"/>
      <c r="D90"/>
      <c r="E90"/>
      <c r="F90"/>
      <c r="G90"/>
      <c r="H90"/>
      <c r="I90"/>
      <c r="J90"/>
      <c r="K90" s="89"/>
      <c r="L90" s="90"/>
    </row>
    <row r="91" spans="1:12" ht="12.75">
      <c r="A91"/>
      <c r="B91"/>
      <c r="C91"/>
      <c r="D91"/>
      <c r="E91"/>
      <c r="F91"/>
      <c r="G91"/>
      <c r="H91"/>
      <c r="I91"/>
      <c r="J91"/>
      <c r="K91" s="89"/>
      <c r="L91" s="90"/>
    </row>
    <row r="92" spans="1:12" ht="12.75">
      <c r="A92"/>
      <c r="B92"/>
      <c r="C92"/>
      <c r="D92"/>
      <c r="E92"/>
      <c r="F92"/>
      <c r="G92"/>
      <c r="H92"/>
      <c r="I92"/>
      <c r="J92"/>
      <c r="K92" s="89"/>
      <c r="L92" s="90"/>
    </row>
    <row r="93" spans="1:12" ht="12.75">
      <c r="A93"/>
      <c r="B93"/>
      <c r="C93"/>
      <c r="D93"/>
      <c r="E93"/>
      <c r="F93"/>
      <c r="G93"/>
      <c r="H93"/>
      <c r="I93"/>
      <c r="J93"/>
      <c r="K93" s="89"/>
      <c r="L93" s="90"/>
    </row>
    <row r="94" spans="1:12" ht="12.75">
      <c r="A94"/>
      <c r="B94"/>
      <c r="C94"/>
      <c r="D94"/>
      <c r="E94"/>
      <c r="F94"/>
      <c r="G94"/>
      <c r="H94"/>
      <c r="I94"/>
      <c r="J94"/>
      <c r="K94" s="89"/>
      <c r="L94" s="90"/>
    </row>
    <row r="95" spans="1:12" ht="12.75">
      <c r="A95"/>
      <c r="B95"/>
      <c r="C95"/>
      <c r="D95"/>
      <c r="E95"/>
      <c r="F95"/>
      <c r="G95"/>
      <c r="H95"/>
      <c r="I95"/>
      <c r="J95"/>
      <c r="K95" s="89"/>
      <c r="L95" s="90"/>
    </row>
    <row r="96" spans="1:12" ht="12.75">
      <c r="A96"/>
      <c r="B96"/>
      <c r="C96"/>
      <c r="D96"/>
      <c r="E96"/>
      <c r="F96"/>
      <c r="G96"/>
      <c r="H96"/>
      <c r="I96"/>
      <c r="J96"/>
      <c r="K96" s="91"/>
      <c r="L96" s="90"/>
    </row>
    <row r="97" spans="1:12" ht="12.75">
      <c r="A97"/>
      <c r="B97"/>
      <c r="C97"/>
      <c r="D97"/>
      <c r="E97"/>
      <c r="F97"/>
      <c r="G97"/>
      <c r="H97"/>
      <c r="I97"/>
      <c r="J97"/>
      <c r="K97" s="89"/>
      <c r="L97" s="79"/>
    </row>
    <row r="98" spans="1:12" ht="12.75">
      <c r="A98"/>
      <c r="B98"/>
      <c r="C98"/>
      <c r="D98"/>
      <c r="E98"/>
      <c r="F98"/>
      <c r="G98"/>
      <c r="H98"/>
      <c r="I98"/>
      <c r="J98"/>
      <c r="K98" s="77"/>
      <c r="L98" s="79"/>
    </row>
    <row r="99" spans="1:12" ht="12.75">
      <c r="A99"/>
      <c r="B99"/>
      <c r="C99"/>
      <c r="D99"/>
      <c r="E99"/>
      <c r="F99"/>
      <c r="G99"/>
      <c r="H99"/>
      <c r="I99"/>
      <c r="J99"/>
    </row>
    <row r="100" spans="1:12" ht="12.75">
      <c r="A100"/>
      <c r="B100"/>
      <c r="C100"/>
      <c r="D100"/>
      <c r="E100"/>
      <c r="F100"/>
      <c r="G100"/>
      <c r="H100"/>
      <c r="I100"/>
      <c r="J100"/>
    </row>
    <row r="101" spans="1:12" ht="12.75">
      <c r="A101"/>
      <c r="B101"/>
      <c r="C101"/>
      <c r="D101"/>
      <c r="E101"/>
      <c r="F101"/>
      <c r="G101"/>
      <c r="H101"/>
      <c r="I101"/>
      <c r="J101"/>
    </row>
    <row r="102" spans="1:12" ht="12.75">
      <c r="A102"/>
      <c r="B102"/>
      <c r="C102"/>
      <c r="D102"/>
      <c r="E102"/>
      <c r="F102"/>
      <c r="G102"/>
      <c r="H102"/>
      <c r="I102"/>
      <c r="J102"/>
    </row>
    <row r="103" spans="1:12" ht="12.75">
      <c r="A103"/>
      <c r="B103"/>
      <c r="C103"/>
      <c r="D103"/>
      <c r="E103"/>
      <c r="F103"/>
      <c r="G103"/>
      <c r="H103"/>
      <c r="I103"/>
      <c r="J103"/>
    </row>
    <row r="104" spans="1:12" ht="12.75">
      <c r="A104"/>
      <c r="B104"/>
      <c r="C104"/>
      <c r="D104"/>
      <c r="E104"/>
      <c r="F104"/>
      <c r="G104"/>
      <c r="H104"/>
      <c r="I104"/>
      <c r="J104"/>
    </row>
    <row r="105" spans="1:12" ht="12.75">
      <c r="A105"/>
      <c r="B105"/>
      <c r="C105"/>
      <c r="D105"/>
      <c r="E105"/>
      <c r="F105"/>
      <c r="G105"/>
      <c r="H105"/>
      <c r="I105"/>
      <c r="J105"/>
    </row>
    <row r="106" spans="1:12" ht="12.75">
      <c r="A106"/>
      <c r="B106"/>
      <c r="C106"/>
      <c r="D106"/>
      <c r="E106"/>
      <c r="F106"/>
      <c r="G106"/>
      <c r="H106"/>
      <c r="I106"/>
      <c r="J106"/>
    </row>
    <row r="107" spans="1:12" ht="12.75">
      <c r="A107"/>
      <c r="B107"/>
      <c r="C107"/>
      <c r="D107"/>
      <c r="E107"/>
      <c r="F107"/>
      <c r="G107"/>
      <c r="H107"/>
      <c r="I107"/>
      <c r="J107"/>
    </row>
    <row r="108" spans="1:12" ht="12.75">
      <c r="A108"/>
      <c r="B108"/>
      <c r="C108"/>
      <c r="D108"/>
      <c r="E108"/>
      <c r="F108"/>
      <c r="G108"/>
      <c r="H108"/>
      <c r="I108"/>
      <c r="J108"/>
    </row>
    <row r="109" spans="1:12" ht="12.75">
      <c r="A109"/>
      <c r="B109"/>
      <c r="C109"/>
      <c r="D109"/>
      <c r="E109"/>
      <c r="F109"/>
      <c r="G109"/>
      <c r="H109"/>
      <c r="I109"/>
      <c r="J109"/>
    </row>
    <row r="110" spans="1:12" ht="12.75">
      <c r="A110"/>
      <c r="B110"/>
      <c r="C110"/>
      <c r="D110"/>
      <c r="E110"/>
      <c r="F110"/>
      <c r="G110"/>
      <c r="H110"/>
      <c r="I110"/>
      <c r="J110"/>
      <c r="K110" s="89"/>
      <c r="L110" s="79"/>
    </row>
    <row r="111" spans="1:12" ht="12.75">
      <c r="A111"/>
      <c r="B111"/>
      <c r="C111"/>
      <c r="D111"/>
      <c r="E111"/>
      <c r="F111"/>
      <c r="G111"/>
      <c r="H111"/>
      <c r="I111"/>
      <c r="J111"/>
      <c r="K111" s="89"/>
      <c r="L111" s="79"/>
    </row>
    <row r="112" spans="1:12" ht="12.75">
      <c r="A112"/>
      <c r="B112"/>
      <c r="C112"/>
      <c r="D112"/>
      <c r="E112"/>
      <c r="F112"/>
      <c r="G112"/>
      <c r="H112"/>
      <c r="I112"/>
      <c r="J112"/>
      <c r="K112" s="89"/>
      <c r="L112" s="79"/>
    </row>
    <row r="113" spans="1:12" ht="12.75">
      <c r="A113"/>
      <c r="B113"/>
      <c r="C113"/>
      <c r="D113"/>
      <c r="E113"/>
      <c r="F113"/>
      <c r="G113"/>
      <c r="H113"/>
      <c r="I113"/>
      <c r="J113"/>
      <c r="K113" s="89"/>
      <c r="L113" s="79"/>
    </row>
    <row r="114" spans="1:12" ht="12.75">
      <c r="A114"/>
      <c r="B114"/>
      <c r="C114"/>
      <c r="D114"/>
      <c r="E114"/>
      <c r="F114"/>
      <c r="G114"/>
      <c r="H114"/>
      <c r="I114"/>
      <c r="J114"/>
      <c r="K114" s="89"/>
      <c r="L114" s="79"/>
    </row>
    <row r="115" spans="1:12" ht="12.75">
      <c r="A115"/>
      <c r="B115"/>
      <c r="C115"/>
      <c r="D115"/>
      <c r="E115"/>
      <c r="F115"/>
      <c r="G115"/>
      <c r="H115"/>
      <c r="I115"/>
      <c r="J115"/>
      <c r="K115" s="89"/>
      <c r="L115" s="79"/>
    </row>
    <row r="116" spans="1:12" ht="12.75">
      <c r="A116"/>
      <c r="B116"/>
      <c r="C116"/>
      <c r="D116"/>
      <c r="E116"/>
      <c r="F116"/>
      <c r="G116"/>
      <c r="H116"/>
      <c r="I116"/>
      <c r="J116"/>
      <c r="K116" s="89"/>
      <c r="L116" s="79"/>
    </row>
    <row r="117" spans="1:12" ht="12.75">
      <c r="A117"/>
      <c r="B117"/>
      <c r="C117"/>
      <c r="D117"/>
      <c r="E117"/>
      <c r="F117"/>
      <c r="G117"/>
      <c r="H117"/>
      <c r="I117"/>
      <c r="J117"/>
      <c r="K117" s="89"/>
      <c r="L117" s="79"/>
    </row>
    <row r="118" spans="1:12" ht="12.75">
      <c r="A118"/>
      <c r="B118"/>
      <c r="C118"/>
      <c r="D118"/>
      <c r="E118"/>
      <c r="F118"/>
      <c r="G118"/>
      <c r="H118"/>
      <c r="I118"/>
      <c r="J118"/>
      <c r="K118" s="89"/>
      <c r="L118" s="79"/>
    </row>
    <row r="119" spans="1:12" ht="12.75">
      <c r="A119"/>
      <c r="B119"/>
      <c r="C119"/>
      <c r="D119"/>
      <c r="E119"/>
      <c r="F119"/>
      <c r="G119"/>
      <c r="H119"/>
      <c r="I119"/>
      <c r="J119"/>
      <c r="K119" s="89"/>
      <c r="L119" s="79"/>
    </row>
    <row r="120" spans="1:12" ht="12.75">
      <c r="A120"/>
      <c r="B120"/>
      <c r="C120"/>
      <c r="D120"/>
      <c r="E120"/>
      <c r="F120"/>
      <c r="G120"/>
      <c r="H120"/>
      <c r="I120"/>
      <c r="J120"/>
      <c r="K120" s="89"/>
      <c r="L120" s="79"/>
    </row>
    <row r="121" spans="1:12" ht="12.75">
      <c r="A121"/>
      <c r="B121"/>
      <c r="C121"/>
      <c r="D121"/>
      <c r="E121"/>
      <c r="F121"/>
      <c r="G121"/>
      <c r="H121"/>
      <c r="I121"/>
      <c r="J121"/>
      <c r="K121" s="89"/>
      <c r="L121" s="79"/>
    </row>
    <row r="122" spans="1:12" ht="12.75">
      <c r="A122"/>
      <c r="B122"/>
      <c r="C122"/>
      <c r="D122"/>
      <c r="E122"/>
      <c r="F122"/>
      <c r="G122"/>
      <c r="H122"/>
      <c r="I122"/>
      <c r="J122"/>
      <c r="K122" s="89"/>
      <c r="L122" s="79"/>
    </row>
    <row r="123" spans="1:12" ht="12.75">
      <c r="A123"/>
      <c r="B123"/>
      <c r="C123"/>
      <c r="D123"/>
      <c r="E123"/>
      <c r="F123"/>
      <c r="G123"/>
      <c r="H123"/>
      <c r="I123"/>
      <c r="J123"/>
    </row>
    <row r="124" spans="1:12" ht="12.75">
      <c r="A124"/>
      <c r="B124"/>
      <c r="C124"/>
      <c r="D124"/>
      <c r="E124"/>
      <c r="F124"/>
      <c r="G124"/>
      <c r="H124"/>
      <c r="I124"/>
      <c r="J124"/>
    </row>
    <row r="125" spans="1:12" ht="12.75">
      <c r="A125"/>
      <c r="B125"/>
      <c r="C125"/>
      <c r="D125"/>
      <c r="E125"/>
      <c r="F125"/>
      <c r="G125"/>
      <c r="H125"/>
      <c r="I125"/>
      <c r="J125"/>
    </row>
    <row r="126" spans="1:12" ht="12.75">
      <c r="A126"/>
      <c r="B126"/>
      <c r="C126"/>
      <c r="D126"/>
      <c r="E126"/>
      <c r="F126"/>
      <c r="G126"/>
      <c r="H126"/>
      <c r="I126"/>
      <c r="J126"/>
    </row>
    <row r="127" spans="1:12" ht="12.75">
      <c r="A127"/>
      <c r="B127"/>
      <c r="C127"/>
      <c r="D127"/>
      <c r="E127"/>
      <c r="F127"/>
      <c r="G127"/>
      <c r="H127"/>
      <c r="I127"/>
      <c r="J127"/>
    </row>
    <row r="128" spans="1:12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>
      <c r="A247"/>
      <c r="B247"/>
      <c r="C247"/>
      <c r="D247"/>
      <c r="E247"/>
      <c r="F247"/>
      <c r="G247"/>
      <c r="H247"/>
      <c r="I247"/>
      <c r="J247" s="84"/>
    </row>
    <row r="248" spans="1:10">
      <c r="A248"/>
      <c r="B248"/>
      <c r="C248"/>
      <c r="D248"/>
      <c r="E248"/>
      <c r="F248"/>
      <c r="G248"/>
      <c r="H248"/>
      <c r="I248"/>
      <c r="J248" s="84"/>
    </row>
    <row r="249" spans="1:10">
      <c r="A249"/>
      <c r="B249"/>
      <c r="C249"/>
      <c r="D249"/>
      <c r="E249"/>
      <c r="F249"/>
      <c r="G249"/>
      <c r="H249"/>
      <c r="I249"/>
      <c r="J249" s="84"/>
    </row>
    <row r="250" spans="1:10">
      <c r="A250"/>
      <c r="B250"/>
      <c r="C250"/>
      <c r="D250"/>
      <c r="E250"/>
      <c r="F250"/>
      <c r="G250"/>
      <c r="H250"/>
      <c r="I250"/>
      <c r="J250" s="84"/>
    </row>
    <row r="251" spans="1:10">
      <c r="A251"/>
      <c r="B251"/>
      <c r="C251"/>
      <c r="D251"/>
      <c r="E251"/>
      <c r="F251"/>
      <c r="G251"/>
      <c r="H251"/>
      <c r="I251"/>
      <c r="J251" s="84"/>
    </row>
    <row r="252" spans="1:10">
      <c r="A252"/>
      <c r="B252"/>
      <c r="C252"/>
      <c r="D252"/>
      <c r="E252"/>
      <c r="F252"/>
      <c r="G252"/>
      <c r="H252"/>
      <c r="I252"/>
      <c r="J252" s="84"/>
    </row>
    <row r="253" spans="1:10">
      <c r="A253"/>
      <c r="B253"/>
      <c r="C253"/>
      <c r="D253"/>
      <c r="E253"/>
      <c r="F253"/>
      <c r="G253"/>
      <c r="H253"/>
      <c r="I253"/>
      <c r="J253" s="84"/>
    </row>
    <row r="254" spans="1:10">
      <c r="A254"/>
      <c r="B254"/>
      <c r="C254"/>
      <c r="D254"/>
      <c r="E254"/>
      <c r="F254"/>
      <c r="G254"/>
      <c r="H254"/>
      <c r="I254"/>
      <c r="J254" s="84"/>
    </row>
    <row r="255" spans="1:10">
      <c r="A255"/>
      <c r="B255"/>
      <c r="C255"/>
      <c r="D255"/>
      <c r="E255"/>
      <c r="F255"/>
      <c r="G255"/>
      <c r="H255"/>
      <c r="I255"/>
      <c r="J255" s="84"/>
    </row>
    <row r="256" spans="1:10">
      <c r="A256"/>
      <c r="B256"/>
      <c r="C256"/>
      <c r="D256"/>
      <c r="E256"/>
      <c r="F256"/>
      <c r="G256"/>
      <c r="H256"/>
      <c r="I256"/>
      <c r="J256" s="84"/>
    </row>
    <row r="257" spans="1:10">
      <c r="A257"/>
      <c r="B257"/>
      <c r="C257"/>
      <c r="D257"/>
      <c r="E257"/>
      <c r="F257"/>
      <c r="G257"/>
      <c r="H257"/>
      <c r="I257"/>
      <c r="J257" s="84"/>
    </row>
    <row r="258" spans="1:10">
      <c r="A258"/>
      <c r="B258"/>
      <c r="C258"/>
      <c r="D258"/>
      <c r="E258"/>
      <c r="F258"/>
      <c r="G258"/>
      <c r="H258"/>
      <c r="I258"/>
      <c r="J258" s="84"/>
    </row>
    <row r="259" spans="1:10">
      <c r="A259"/>
      <c r="B259"/>
      <c r="C259"/>
      <c r="D259"/>
      <c r="E259"/>
      <c r="F259"/>
      <c r="G259"/>
      <c r="H259"/>
      <c r="I259"/>
      <c r="J259" s="84"/>
    </row>
    <row r="260" spans="1:10">
      <c r="A260"/>
      <c r="B260"/>
      <c r="C260"/>
      <c r="D260"/>
      <c r="E260"/>
      <c r="F260"/>
      <c r="G260"/>
      <c r="H260"/>
      <c r="I260"/>
      <c r="J260" s="84"/>
    </row>
    <row r="261" spans="1:10">
      <c r="A261"/>
      <c r="B261"/>
      <c r="C261"/>
      <c r="D261"/>
      <c r="E261"/>
      <c r="F261"/>
      <c r="G261"/>
      <c r="H261"/>
      <c r="I261"/>
      <c r="J261" s="84"/>
    </row>
    <row r="262" spans="1:10">
      <c r="A262"/>
      <c r="B262"/>
      <c r="C262"/>
      <c r="D262"/>
      <c r="E262"/>
      <c r="F262"/>
      <c r="G262"/>
      <c r="H262"/>
      <c r="I262"/>
      <c r="J262" s="84"/>
    </row>
    <row r="263" spans="1:10">
      <c r="A263"/>
      <c r="B263"/>
      <c r="C263"/>
      <c r="D263"/>
      <c r="E263"/>
      <c r="F263"/>
      <c r="G263"/>
      <c r="H263"/>
      <c r="I263"/>
      <c r="J263" s="84"/>
    </row>
    <row r="264" spans="1:10">
      <c r="A264"/>
      <c r="B264"/>
      <c r="C264"/>
      <c r="D264"/>
      <c r="E264"/>
      <c r="F264"/>
      <c r="G264"/>
      <c r="H264"/>
      <c r="I264"/>
      <c r="J264" s="84"/>
    </row>
    <row r="265" spans="1:10">
      <c r="A265"/>
      <c r="B265"/>
      <c r="C265"/>
      <c r="D265"/>
      <c r="E265"/>
      <c r="F265"/>
      <c r="G265"/>
      <c r="H265"/>
      <c r="I265"/>
      <c r="J265" s="84"/>
    </row>
    <row r="266" spans="1:10">
      <c r="A266"/>
      <c r="B266"/>
      <c r="C266"/>
      <c r="D266"/>
      <c r="E266"/>
      <c r="F266"/>
      <c r="G266"/>
      <c r="H266"/>
      <c r="I266"/>
      <c r="J266" s="84"/>
    </row>
    <row r="267" spans="1:10">
      <c r="A267"/>
      <c r="B267"/>
      <c r="C267"/>
      <c r="D267"/>
      <c r="E267"/>
      <c r="F267"/>
      <c r="G267"/>
      <c r="H267"/>
      <c r="I267"/>
      <c r="J267" s="84"/>
    </row>
    <row r="268" spans="1:10">
      <c r="A268"/>
      <c r="B268"/>
      <c r="C268"/>
      <c r="D268"/>
      <c r="E268"/>
      <c r="F268"/>
      <c r="G268"/>
      <c r="H268"/>
      <c r="I268"/>
      <c r="J268" s="84"/>
    </row>
    <row r="269" spans="1:10">
      <c r="A269"/>
      <c r="B269"/>
      <c r="C269"/>
      <c r="D269"/>
      <c r="E269"/>
      <c r="F269"/>
      <c r="G269"/>
      <c r="H269"/>
      <c r="I269"/>
      <c r="J269" s="84"/>
    </row>
    <row r="270" spans="1:10">
      <c r="A270"/>
      <c r="B270"/>
      <c r="C270"/>
      <c r="D270"/>
      <c r="E270"/>
      <c r="F270"/>
      <c r="G270"/>
      <c r="H270"/>
      <c r="I270"/>
      <c r="J270" s="84"/>
    </row>
    <row r="271" spans="1:10">
      <c r="A271"/>
      <c r="B271"/>
      <c r="C271"/>
      <c r="D271"/>
      <c r="E271"/>
      <c r="F271"/>
      <c r="G271"/>
      <c r="H271"/>
      <c r="I271"/>
      <c r="J271" s="84"/>
    </row>
    <row r="272" spans="1:10">
      <c r="A272"/>
      <c r="B272"/>
      <c r="C272"/>
      <c r="D272"/>
      <c r="E272"/>
      <c r="F272"/>
      <c r="G272"/>
      <c r="H272"/>
      <c r="I272"/>
      <c r="J272" s="84"/>
    </row>
    <row r="273" spans="1:10">
      <c r="A273"/>
      <c r="B273"/>
      <c r="C273"/>
      <c r="D273"/>
      <c r="E273"/>
      <c r="F273"/>
      <c r="G273"/>
      <c r="H273"/>
      <c r="I273"/>
      <c r="J273" s="84"/>
    </row>
    <row r="274" spans="1:10">
      <c r="A274"/>
      <c r="B274"/>
      <c r="C274"/>
      <c r="D274"/>
      <c r="E274"/>
      <c r="F274"/>
      <c r="G274"/>
      <c r="H274"/>
      <c r="I274"/>
      <c r="J274" s="84"/>
    </row>
    <row r="275" spans="1:10">
      <c r="A275"/>
      <c r="B275"/>
      <c r="C275"/>
      <c r="D275"/>
      <c r="E275"/>
      <c r="F275"/>
      <c r="G275"/>
      <c r="H275"/>
      <c r="I275"/>
      <c r="J275" s="84"/>
    </row>
    <row r="276" spans="1:10">
      <c r="A276"/>
      <c r="B276"/>
      <c r="C276"/>
      <c r="D276"/>
      <c r="E276"/>
      <c r="F276"/>
      <c r="G276"/>
      <c r="H276"/>
      <c r="I276"/>
      <c r="J276" s="84"/>
    </row>
    <row r="277" spans="1:10">
      <c r="A277"/>
      <c r="B277"/>
      <c r="C277"/>
      <c r="D277"/>
      <c r="E277"/>
      <c r="F277"/>
      <c r="G277"/>
      <c r="H277"/>
      <c r="I277"/>
      <c r="J277" s="84"/>
    </row>
    <row r="278" spans="1:10">
      <c r="A278"/>
      <c r="B278"/>
      <c r="C278"/>
      <c r="D278"/>
      <c r="E278"/>
      <c r="F278"/>
      <c r="G278"/>
      <c r="H278"/>
      <c r="I278"/>
      <c r="J278" s="84"/>
    </row>
    <row r="279" spans="1:10">
      <c r="A279"/>
      <c r="B279"/>
      <c r="C279"/>
      <c r="D279"/>
      <c r="E279"/>
      <c r="F279"/>
      <c r="G279"/>
      <c r="H279"/>
      <c r="I279"/>
      <c r="J279" s="84"/>
    </row>
    <row r="280" spans="1:10">
      <c r="A280"/>
      <c r="B280"/>
      <c r="C280"/>
      <c r="D280"/>
      <c r="E280"/>
      <c r="F280"/>
      <c r="G280"/>
      <c r="H280"/>
      <c r="I280"/>
      <c r="J280" s="84"/>
    </row>
    <row r="281" spans="1:10">
      <c r="A281"/>
      <c r="B281"/>
      <c r="C281"/>
      <c r="D281"/>
      <c r="E281"/>
      <c r="F281"/>
      <c r="G281"/>
      <c r="H281"/>
      <c r="I281"/>
      <c r="J281" s="84"/>
    </row>
    <row r="282" spans="1:10">
      <c r="A282"/>
      <c r="B282"/>
      <c r="C282"/>
      <c r="D282"/>
      <c r="E282"/>
      <c r="F282"/>
      <c r="G282"/>
      <c r="H282"/>
      <c r="I282"/>
      <c r="J282" s="84"/>
    </row>
    <row r="283" spans="1:10">
      <c r="A283"/>
      <c r="B283"/>
      <c r="C283"/>
      <c r="D283"/>
      <c r="E283"/>
      <c r="F283"/>
      <c r="G283"/>
      <c r="H283"/>
      <c r="I283"/>
      <c r="J283" s="84"/>
    </row>
    <row r="284" spans="1:10">
      <c r="A284"/>
      <c r="B284"/>
      <c r="C284"/>
      <c r="D284"/>
      <c r="E284"/>
      <c r="F284"/>
      <c r="G284"/>
      <c r="H284"/>
      <c r="I284"/>
      <c r="J284" s="84"/>
    </row>
    <row r="285" spans="1:10">
      <c r="A285"/>
      <c r="B285"/>
      <c r="C285"/>
      <c r="D285"/>
      <c r="E285"/>
      <c r="F285"/>
      <c r="G285"/>
      <c r="H285"/>
      <c r="I285"/>
      <c r="J285" s="84"/>
    </row>
    <row r="286" spans="1:10">
      <c r="A286"/>
      <c r="B286"/>
      <c r="C286"/>
      <c r="D286"/>
      <c r="E286"/>
      <c r="F286"/>
      <c r="G286"/>
      <c r="H286"/>
      <c r="I286"/>
      <c r="J286" s="84"/>
    </row>
    <row r="287" spans="1:10">
      <c r="A287"/>
      <c r="B287"/>
      <c r="C287"/>
      <c r="D287"/>
      <c r="E287"/>
      <c r="F287"/>
      <c r="G287"/>
      <c r="H287"/>
      <c r="I287"/>
      <c r="J287" s="84"/>
    </row>
    <row r="288" spans="1:10">
      <c r="A288"/>
      <c r="B288"/>
      <c r="C288"/>
      <c r="D288"/>
      <c r="E288"/>
      <c r="F288"/>
      <c r="G288"/>
      <c r="H288"/>
      <c r="I288"/>
      <c r="J288" s="84"/>
    </row>
    <row r="289" spans="1:10">
      <c r="A289"/>
      <c r="B289"/>
      <c r="C289"/>
      <c r="D289"/>
      <c r="E289"/>
      <c r="F289"/>
      <c r="G289"/>
      <c r="H289"/>
      <c r="I289"/>
      <c r="J289" s="84"/>
    </row>
    <row r="290" spans="1:10">
      <c r="A290"/>
      <c r="B290"/>
      <c r="C290"/>
      <c r="D290"/>
      <c r="E290"/>
      <c r="F290"/>
      <c r="G290"/>
      <c r="H290"/>
      <c r="I290"/>
      <c r="J290" s="84"/>
    </row>
    <row r="291" spans="1:10">
      <c r="A291"/>
      <c r="B291"/>
      <c r="C291"/>
      <c r="D291"/>
      <c r="E291"/>
      <c r="F291"/>
      <c r="G291"/>
      <c r="H291"/>
      <c r="I291"/>
      <c r="J291" s="84"/>
    </row>
    <row r="292" spans="1:10">
      <c r="A292"/>
      <c r="B292"/>
      <c r="C292"/>
      <c r="D292"/>
      <c r="E292"/>
      <c r="F292"/>
      <c r="G292"/>
      <c r="H292"/>
      <c r="I292"/>
      <c r="J292" s="84"/>
    </row>
    <row r="293" spans="1:10">
      <c r="A293"/>
      <c r="B293"/>
      <c r="C293"/>
      <c r="D293"/>
      <c r="E293"/>
      <c r="F293"/>
      <c r="G293"/>
      <c r="H293"/>
      <c r="I293"/>
      <c r="J293" s="84"/>
    </row>
    <row r="294" spans="1:10">
      <c r="A294"/>
      <c r="B294"/>
      <c r="C294"/>
      <c r="D294"/>
      <c r="E294"/>
      <c r="F294"/>
      <c r="G294"/>
      <c r="H294"/>
      <c r="I294"/>
      <c r="J294" s="84"/>
    </row>
    <row r="295" spans="1:10">
      <c r="A295"/>
      <c r="B295"/>
      <c r="C295"/>
      <c r="D295"/>
      <c r="E295"/>
      <c r="F295"/>
      <c r="G295"/>
      <c r="H295"/>
      <c r="I295"/>
      <c r="J295" s="84"/>
    </row>
    <row r="296" spans="1:10">
      <c r="A296"/>
      <c r="B296"/>
      <c r="C296"/>
      <c r="D296"/>
      <c r="E296"/>
      <c r="F296"/>
      <c r="G296"/>
      <c r="H296"/>
      <c r="I296"/>
      <c r="J296" s="84"/>
    </row>
    <row r="297" spans="1:10">
      <c r="A297"/>
      <c r="B297"/>
      <c r="C297"/>
      <c r="D297"/>
      <c r="E297"/>
      <c r="F297"/>
      <c r="G297"/>
      <c r="H297"/>
      <c r="I297"/>
      <c r="J297" s="84"/>
    </row>
    <row r="298" spans="1:10">
      <c r="A298"/>
      <c r="B298"/>
      <c r="C298"/>
      <c r="D298"/>
      <c r="E298"/>
      <c r="F298"/>
      <c r="G298"/>
      <c r="H298"/>
      <c r="I298"/>
      <c r="J298" s="84"/>
    </row>
    <row r="299" spans="1:10">
      <c r="A299"/>
      <c r="B299"/>
      <c r="C299"/>
      <c r="D299"/>
      <c r="E299"/>
      <c r="F299"/>
      <c r="G299"/>
      <c r="H299"/>
      <c r="I299"/>
      <c r="J299" s="84"/>
    </row>
    <row r="300" spans="1:10">
      <c r="A300"/>
      <c r="B300"/>
      <c r="C300"/>
      <c r="D300"/>
      <c r="E300"/>
      <c r="F300"/>
      <c r="G300"/>
      <c r="H300"/>
      <c r="I300"/>
      <c r="J300" s="84"/>
    </row>
    <row r="301" spans="1:10">
      <c r="A301"/>
      <c r="B301"/>
      <c r="C301"/>
      <c r="D301"/>
      <c r="E301"/>
      <c r="F301"/>
      <c r="G301"/>
      <c r="H301"/>
      <c r="I301"/>
      <c r="J301" s="84"/>
    </row>
    <row r="302" spans="1:10">
      <c r="A302"/>
      <c r="B302"/>
      <c r="C302"/>
      <c r="D302"/>
      <c r="E302"/>
      <c r="F302"/>
      <c r="G302"/>
      <c r="H302"/>
      <c r="I302"/>
      <c r="J302" s="84"/>
    </row>
    <row r="303" spans="1:10">
      <c r="A303"/>
      <c r="B303"/>
      <c r="C303"/>
      <c r="D303"/>
      <c r="E303"/>
      <c r="F303"/>
      <c r="G303"/>
      <c r="H303"/>
      <c r="I303"/>
      <c r="J303" s="84"/>
    </row>
    <row r="304" spans="1:10">
      <c r="A304"/>
      <c r="B304"/>
      <c r="C304"/>
      <c r="D304"/>
      <c r="E304"/>
      <c r="F304"/>
      <c r="G304"/>
      <c r="H304"/>
      <c r="I304"/>
      <c r="J304" s="84"/>
    </row>
    <row r="305" spans="1:10">
      <c r="A305"/>
      <c r="B305"/>
      <c r="C305"/>
      <c r="D305"/>
      <c r="E305"/>
      <c r="F305"/>
      <c r="G305"/>
      <c r="H305"/>
      <c r="I305"/>
      <c r="J305" s="84"/>
    </row>
    <row r="306" spans="1:10">
      <c r="A306"/>
      <c r="B306"/>
      <c r="C306"/>
      <c r="D306"/>
      <c r="E306"/>
      <c r="F306"/>
      <c r="G306"/>
      <c r="H306"/>
      <c r="I306"/>
      <c r="J306" s="84"/>
    </row>
    <row r="307" spans="1:10">
      <c r="A307"/>
      <c r="B307"/>
      <c r="C307"/>
      <c r="D307"/>
      <c r="E307"/>
      <c r="F307"/>
      <c r="G307"/>
      <c r="H307"/>
      <c r="I307"/>
      <c r="J307" s="84"/>
    </row>
    <row r="308" spans="1:10">
      <c r="A308"/>
      <c r="B308"/>
      <c r="C308"/>
      <c r="D308"/>
      <c r="E308"/>
      <c r="F308"/>
      <c r="G308"/>
      <c r="H308"/>
      <c r="I308"/>
      <c r="J308" s="84"/>
    </row>
    <row r="309" spans="1:10">
      <c r="A309"/>
      <c r="B309"/>
      <c r="C309"/>
      <c r="D309"/>
      <c r="E309"/>
      <c r="F309"/>
      <c r="G309"/>
      <c r="H309"/>
      <c r="I309"/>
      <c r="J309" s="84"/>
    </row>
    <row r="310" spans="1:10">
      <c r="A310"/>
      <c r="B310"/>
      <c r="C310"/>
      <c r="D310"/>
      <c r="E310"/>
      <c r="F310"/>
      <c r="G310"/>
      <c r="H310"/>
      <c r="I310"/>
      <c r="J310" s="84"/>
    </row>
    <row r="311" spans="1:10">
      <c r="A311"/>
      <c r="B311"/>
      <c r="C311"/>
      <c r="D311"/>
      <c r="E311"/>
      <c r="F311"/>
      <c r="G311"/>
      <c r="H311"/>
      <c r="I311"/>
      <c r="J311" s="84"/>
    </row>
    <row r="312" spans="1:10">
      <c r="A312"/>
      <c r="B312"/>
      <c r="C312"/>
      <c r="D312"/>
      <c r="E312"/>
      <c r="F312"/>
      <c r="G312"/>
      <c r="H312"/>
      <c r="I312"/>
      <c r="J312" s="84"/>
    </row>
    <row r="313" spans="1:10">
      <c r="A313"/>
      <c r="B313"/>
      <c r="C313"/>
      <c r="D313"/>
      <c r="E313"/>
      <c r="F313"/>
      <c r="G313"/>
      <c r="H313"/>
      <c r="I313"/>
      <c r="J313" s="84"/>
    </row>
    <row r="314" spans="1:10">
      <c r="A314"/>
      <c r="B314"/>
      <c r="C314"/>
      <c r="D314"/>
      <c r="E314"/>
      <c r="F314"/>
      <c r="G314"/>
      <c r="H314"/>
      <c r="I314"/>
      <c r="J314" s="84"/>
    </row>
    <row r="315" spans="1:10">
      <c r="A315"/>
      <c r="B315"/>
      <c r="C315"/>
      <c r="D315"/>
      <c r="E315"/>
      <c r="F315"/>
      <c r="G315"/>
      <c r="H315"/>
      <c r="I315"/>
      <c r="J315" s="84"/>
    </row>
    <row r="316" spans="1:10">
      <c r="A316"/>
      <c r="B316"/>
      <c r="C316"/>
      <c r="D316"/>
      <c r="E316"/>
      <c r="F316"/>
      <c r="G316"/>
      <c r="H316"/>
      <c r="I316"/>
      <c r="J316" s="84"/>
    </row>
    <row r="317" spans="1:10">
      <c r="A317"/>
      <c r="B317"/>
      <c r="C317"/>
      <c r="D317"/>
      <c r="E317"/>
      <c r="F317"/>
      <c r="G317"/>
      <c r="H317"/>
      <c r="I317"/>
      <c r="J317" s="84"/>
    </row>
    <row r="318" spans="1:10">
      <c r="A318"/>
      <c r="B318"/>
      <c r="C318"/>
      <c r="D318"/>
      <c r="E318"/>
      <c r="F318"/>
      <c r="G318"/>
      <c r="H318"/>
      <c r="I318"/>
      <c r="J318" s="84"/>
    </row>
    <row r="319" spans="1:10">
      <c r="A319"/>
      <c r="B319"/>
      <c r="C319"/>
      <c r="D319"/>
      <c r="E319"/>
      <c r="F319"/>
      <c r="G319"/>
      <c r="H319"/>
      <c r="I319"/>
      <c r="J319" s="84"/>
    </row>
    <row r="320" spans="1:10">
      <c r="A320"/>
      <c r="B320"/>
      <c r="C320"/>
      <c r="D320"/>
      <c r="E320"/>
      <c r="F320"/>
      <c r="G320"/>
      <c r="H320"/>
      <c r="I320"/>
      <c r="J320" s="84"/>
    </row>
    <row r="321" spans="1:10">
      <c r="A321"/>
      <c r="B321"/>
      <c r="C321"/>
      <c r="D321"/>
      <c r="E321"/>
      <c r="F321"/>
      <c r="G321"/>
      <c r="H321"/>
      <c r="I321"/>
      <c r="J321" s="84"/>
    </row>
    <row r="322" spans="1:10">
      <c r="A322"/>
      <c r="B322"/>
      <c r="C322"/>
      <c r="D322"/>
      <c r="E322"/>
      <c r="F322"/>
      <c r="G322"/>
      <c r="H322"/>
      <c r="I322"/>
      <c r="J322" s="84"/>
    </row>
    <row r="323" spans="1:10">
      <c r="A323"/>
      <c r="B323"/>
      <c r="C323"/>
      <c r="D323"/>
      <c r="E323"/>
      <c r="F323"/>
      <c r="G323"/>
      <c r="H323"/>
      <c r="I323"/>
      <c r="J323" s="84"/>
    </row>
    <row r="324" spans="1:10">
      <c r="A324"/>
      <c r="B324"/>
      <c r="C324"/>
      <c r="D324"/>
      <c r="E324"/>
      <c r="F324"/>
      <c r="G324"/>
      <c r="H324"/>
      <c r="I324"/>
      <c r="J324" s="84"/>
    </row>
    <row r="325" spans="1:10">
      <c r="A325"/>
      <c r="B325"/>
      <c r="C325"/>
      <c r="D325"/>
      <c r="E325"/>
      <c r="F325"/>
      <c r="G325"/>
      <c r="H325"/>
      <c r="I325"/>
      <c r="J325" s="84"/>
    </row>
    <row r="326" spans="1:10">
      <c r="A326"/>
      <c r="B326"/>
      <c r="C326"/>
      <c r="D326"/>
      <c r="E326"/>
      <c r="F326"/>
      <c r="G326"/>
      <c r="H326"/>
      <c r="I326"/>
      <c r="J326" s="84"/>
    </row>
    <row r="327" spans="1:10">
      <c r="A327"/>
      <c r="B327"/>
      <c r="C327"/>
      <c r="D327"/>
      <c r="E327"/>
      <c r="F327"/>
      <c r="G327"/>
      <c r="H327"/>
      <c r="I327"/>
      <c r="J327" s="84"/>
    </row>
    <row r="328" spans="1:10">
      <c r="A328"/>
      <c r="B328"/>
      <c r="C328"/>
      <c r="D328"/>
      <c r="E328"/>
      <c r="F328"/>
      <c r="G328"/>
      <c r="H328"/>
      <c r="I328"/>
      <c r="J328" s="84"/>
    </row>
    <row r="329" spans="1:10">
      <c r="A329"/>
      <c r="B329"/>
      <c r="C329"/>
      <c r="D329"/>
      <c r="E329"/>
      <c r="F329"/>
      <c r="G329"/>
      <c r="H329"/>
      <c r="I329"/>
      <c r="J329" s="84"/>
    </row>
    <row r="330" spans="1:10">
      <c r="A330"/>
      <c r="B330"/>
      <c r="C330"/>
      <c r="D330"/>
      <c r="E330"/>
      <c r="F330"/>
      <c r="G330"/>
      <c r="H330"/>
      <c r="I330"/>
      <c r="J330" s="84"/>
    </row>
    <row r="331" spans="1:10">
      <c r="A331"/>
      <c r="B331"/>
      <c r="C331"/>
      <c r="D331"/>
      <c r="E331"/>
      <c r="F331"/>
      <c r="G331"/>
      <c r="H331"/>
      <c r="I331"/>
      <c r="J331" s="84"/>
    </row>
    <row r="332" spans="1:10">
      <c r="A332"/>
      <c r="B332"/>
      <c r="C332"/>
      <c r="D332"/>
      <c r="E332"/>
      <c r="F332"/>
      <c r="G332"/>
      <c r="H332"/>
      <c r="I332"/>
      <c r="J332" s="84"/>
    </row>
    <row r="333" spans="1:10">
      <c r="A333"/>
      <c r="B333"/>
      <c r="C333"/>
      <c r="D333"/>
      <c r="E333"/>
      <c r="F333"/>
      <c r="G333"/>
      <c r="H333"/>
      <c r="I333"/>
      <c r="J333" s="84"/>
    </row>
    <row r="334" spans="1:10">
      <c r="A334"/>
      <c r="B334"/>
      <c r="C334"/>
      <c r="D334"/>
      <c r="E334"/>
      <c r="F334"/>
      <c r="G334"/>
      <c r="H334"/>
      <c r="I334"/>
      <c r="J334" s="84"/>
    </row>
    <row r="335" spans="1:10">
      <c r="A335"/>
      <c r="B335"/>
      <c r="C335"/>
      <c r="D335"/>
      <c r="E335"/>
      <c r="F335"/>
      <c r="G335"/>
      <c r="H335"/>
      <c r="I335"/>
      <c r="J335" s="84"/>
    </row>
    <row r="336" spans="1:10">
      <c r="A336"/>
      <c r="B336"/>
      <c r="C336"/>
      <c r="D336"/>
      <c r="E336"/>
      <c r="F336"/>
      <c r="G336"/>
      <c r="H336"/>
      <c r="I336"/>
      <c r="J336" s="84"/>
    </row>
    <row r="337" spans="1:10">
      <c r="A337"/>
      <c r="B337"/>
      <c r="C337"/>
      <c r="D337"/>
      <c r="E337"/>
      <c r="F337"/>
      <c r="G337"/>
      <c r="H337"/>
      <c r="I337"/>
      <c r="J337" s="84"/>
    </row>
    <row r="338" spans="1:10">
      <c r="A338"/>
      <c r="B338"/>
      <c r="C338"/>
      <c r="D338"/>
      <c r="E338"/>
      <c r="F338"/>
      <c r="G338"/>
      <c r="H338"/>
      <c r="I338"/>
      <c r="J338" s="84"/>
    </row>
    <row r="339" spans="1:10">
      <c r="A339"/>
      <c r="B339"/>
      <c r="C339"/>
      <c r="D339"/>
      <c r="E339"/>
      <c r="F339"/>
      <c r="G339"/>
      <c r="H339"/>
      <c r="I339"/>
      <c r="J339" s="84"/>
    </row>
    <row r="340" spans="1:10">
      <c r="A340"/>
      <c r="B340"/>
      <c r="C340"/>
      <c r="D340"/>
      <c r="E340"/>
      <c r="F340"/>
      <c r="G340"/>
      <c r="H340"/>
      <c r="I340"/>
      <c r="J340" s="84"/>
    </row>
    <row r="341" spans="1:10">
      <c r="A341"/>
      <c r="B341"/>
      <c r="C341"/>
      <c r="D341"/>
      <c r="E341"/>
      <c r="F341"/>
      <c r="G341"/>
      <c r="H341"/>
      <c r="I341"/>
      <c r="J341" s="84"/>
    </row>
    <row r="342" spans="1:10">
      <c r="A342"/>
      <c r="B342"/>
      <c r="C342"/>
      <c r="D342"/>
      <c r="E342"/>
      <c r="F342"/>
      <c r="G342"/>
      <c r="H342"/>
      <c r="I342"/>
      <c r="J342" s="84"/>
    </row>
    <row r="343" spans="1:10">
      <c r="A343"/>
      <c r="B343"/>
      <c r="C343"/>
      <c r="D343"/>
      <c r="E343"/>
      <c r="F343"/>
      <c r="G343"/>
      <c r="H343"/>
      <c r="I343"/>
      <c r="J343" s="84"/>
    </row>
    <row r="344" spans="1:10">
      <c r="A344"/>
      <c r="B344"/>
      <c r="C344"/>
      <c r="D344"/>
      <c r="E344"/>
      <c r="F344"/>
      <c r="G344"/>
      <c r="H344"/>
      <c r="I344"/>
      <c r="J344" s="84"/>
    </row>
    <row r="345" spans="1:10">
      <c r="A345"/>
      <c r="B345"/>
      <c r="C345"/>
      <c r="D345"/>
      <c r="E345"/>
      <c r="F345"/>
      <c r="G345"/>
      <c r="H345"/>
      <c r="I345"/>
      <c r="J345" s="84"/>
    </row>
    <row r="346" spans="1:10">
      <c r="A346"/>
      <c r="B346"/>
      <c r="C346"/>
      <c r="D346"/>
      <c r="E346"/>
      <c r="F346"/>
      <c r="G346"/>
      <c r="H346"/>
      <c r="I346"/>
      <c r="J346" s="84"/>
    </row>
    <row r="347" spans="1:10">
      <c r="A347"/>
      <c r="B347"/>
      <c r="C347"/>
      <c r="D347"/>
      <c r="E347"/>
      <c r="F347"/>
      <c r="G347"/>
      <c r="H347"/>
      <c r="I347"/>
      <c r="J347" s="84"/>
    </row>
    <row r="348" spans="1:10">
      <c r="A348"/>
      <c r="B348"/>
      <c r="C348"/>
      <c r="D348"/>
      <c r="E348"/>
      <c r="F348"/>
      <c r="G348"/>
      <c r="H348"/>
      <c r="I348"/>
      <c r="J348" s="84"/>
    </row>
    <row r="349" spans="1:10">
      <c r="A349"/>
      <c r="B349"/>
      <c r="C349"/>
      <c r="D349"/>
      <c r="E349"/>
      <c r="F349"/>
      <c r="G349"/>
      <c r="H349"/>
      <c r="I349"/>
      <c r="J349" s="84"/>
    </row>
    <row r="350" spans="1:10">
      <c r="A350"/>
      <c r="B350"/>
      <c r="C350"/>
      <c r="D350"/>
      <c r="E350"/>
      <c r="F350"/>
      <c r="G350"/>
      <c r="H350"/>
      <c r="I350"/>
      <c r="J350" s="84"/>
    </row>
    <row r="351" spans="1:10">
      <c r="A351"/>
      <c r="B351"/>
      <c r="C351"/>
      <c r="D351"/>
      <c r="E351"/>
      <c r="F351"/>
      <c r="G351"/>
      <c r="H351"/>
      <c r="I351"/>
      <c r="J351" s="84"/>
    </row>
    <row r="352" spans="1:10">
      <c r="A352"/>
      <c r="B352"/>
      <c r="C352"/>
      <c r="D352"/>
      <c r="E352"/>
      <c r="F352"/>
      <c r="G352"/>
      <c r="H352"/>
      <c r="I352"/>
      <c r="J352" s="84"/>
    </row>
    <row r="353" spans="1:10">
      <c r="A353"/>
      <c r="B353"/>
      <c r="C353"/>
      <c r="D353"/>
      <c r="E353"/>
      <c r="F353"/>
      <c r="G353"/>
      <c r="H353"/>
      <c r="I353"/>
      <c r="J353" s="84"/>
    </row>
    <row r="354" spans="1:10">
      <c r="A354"/>
      <c r="B354"/>
      <c r="C354"/>
      <c r="D354"/>
      <c r="E354"/>
      <c r="F354"/>
      <c r="G354"/>
      <c r="H354"/>
      <c r="I354"/>
      <c r="J354" s="84"/>
    </row>
    <row r="355" spans="1:10">
      <c r="A355"/>
      <c r="B355"/>
      <c r="C355"/>
      <c r="D355"/>
      <c r="E355"/>
      <c r="F355"/>
      <c r="G355"/>
      <c r="H355"/>
      <c r="I355"/>
      <c r="J355" s="84"/>
    </row>
    <row r="356" spans="1:10">
      <c r="A356"/>
      <c r="B356"/>
      <c r="C356"/>
      <c r="D356"/>
      <c r="E356"/>
      <c r="F356"/>
      <c r="G356"/>
      <c r="H356"/>
      <c r="I356"/>
      <c r="J356" s="84"/>
    </row>
    <row r="357" spans="1:10">
      <c r="A357"/>
      <c r="B357"/>
      <c r="C357"/>
      <c r="D357"/>
      <c r="E357"/>
      <c r="F357"/>
      <c r="G357"/>
      <c r="H357"/>
      <c r="I357"/>
      <c r="J357" s="84"/>
    </row>
    <row r="358" spans="1:10">
      <c r="A358"/>
      <c r="B358"/>
      <c r="C358"/>
      <c r="D358"/>
      <c r="E358"/>
      <c r="F358"/>
      <c r="G358"/>
      <c r="H358"/>
      <c r="I358"/>
      <c r="J358" s="84"/>
    </row>
    <row r="359" spans="1:10">
      <c r="A359"/>
      <c r="B359"/>
      <c r="C359"/>
      <c r="D359"/>
      <c r="E359"/>
      <c r="F359"/>
      <c r="G359"/>
      <c r="H359"/>
      <c r="I359"/>
      <c r="J359" s="84"/>
    </row>
    <row r="360" spans="1:10">
      <c r="A360"/>
      <c r="B360"/>
      <c r="C360"/>
      <c r="D360"/>
      <c r="E360"/>
      <c r="F360"/>
      <c r="G360"/>
      <c r="H360"/>
      <c r="I360"/>
      <c r="J360" s="84"/>
    </row>
    <row r="361" spans="1:10">
      <c r="A361"/>
      <c r="B361"/>
      <c r="C361"/>
      <c r="D361"/>
      <c r="E361"/>
      <c r="F361"/>
      <c r="G361"/>
      <c r="H361"/>
      <c r="I361"/>
      <c r="J361" s="84"/>
    </row>
    <row r="362" spans="1:10">
      <c r="A362"/>
      <c r="B362"/>
      <c r="C362"/>
      <c r="D362"/>
      <c r="E362"/>
      <c r="F362"/>
      <c r="G362"/>
      <c r="H362"/>
      <c r="I362"/>
      <c r="J362" s="84"/>
    </row>
    <row r="363" spans="1:10">
      <c r="A363"/>
      <c r="B363"/>
      <c r="C363"/>
      <c r="D363"/>
      <c r="E363"/>
      <c r="F363"/>
      <c r="G363"/>
      <c r="H363"/>
      <c r="I363"/>
      <c r="J363" s="84"/>
    </row>
    <row r="364" spans="1:10">
      <c r="A364"/>
      <c r="B364"/>
      <c r="C364"/>
      <c r="D364"/>
      <c r="E364"/>
      <c r="F364"/>
      <c r="G364"/>
      <c r="H364"/>
      <c r="I364"/>
      <c r="J364" s="84"/>
    </row>
    <row r="365" spans="1:10">
      <c r="A365"/>
      <c r="B365"/>
      <c r="C365"/>
      <c r="D365"/>
      <c r="E365"/>
      <c r="F365"/>
      <c r="G365"/>
      <c r="H365"/>
      <c r="I365"/>
      <c r="J365" s="84"/>
    </row>
    <row r="366" spans="1:10">
      <c r="A366"/>
      <c r="B366"/>
      <c r="C366"/>
      <c r="D366"/>
      <c r="E366"/>
      <c r="F366"/>
      <c r="G366"/>
      <c r="H366"/>
      <c r="I366"/>
      <c r="J366" s="84"/>
    </row>
    <row r="367" spans="1:10">
      <c r="A367"/>
      <c r="B367"/>
      <c r="C367"/>
      <c r="D367"/>
      <c r="E367"/>
      <c r="F367"/>
      <c r="G367"/>
      <c r="H367"/>
      <c r="I367"/>
      <c r="J367" s="84"/>
    </row>
    <row r="368" spans="1:10">
      <c r="A368"/>
      <c r="B368"/>
      <c r="C368"/>
      <c r="D368"/>
      <c r="E368"/>
      <c r="F368"/>
      <c r="G368"/>
      <c r="H368"/>
      <c r="I368"/>
      <c r="J368" s="84"/>
    </row>
    <row r="369" spans="1:10">
      <c r="A369"/>
      <c r="B369"/>
      <c r="C369"/>
      <c r="D369"/>
      <c r="E369"/>
      <c r="F369"/>
      <c r="G369"/>
      <c r="H369"/>
      <c r="I369"/>
      <c r="J369" s="84"/>
    </row>
    <row r="370" spans="1:10">
      <c r="A370"/>
      <c r="B370"/>
      <c r="C370"/>
      <c r="D370"/>
      <c r="E370"/>
      <c r="F370"/>
      <c r="G370"/>
      <c r="H370"/>
      <c r="I370"/>
      <c r="J370" s="84"/>
    </row>
    <row r="371" spans="1:10">
      <c r="A371"/>
      <c r="B371"/>
      <c r="C371"/>
      <c r="D371"/>
      <c r="E371"/>
      <c r="F371"/>
      <c r="G371"/>
      <c r="H371"/>
      <c r="I371"/>
      <c r="J371" s="84"/>
    </row>
    <row r="372" spans="1:10">
      <c r="A372"/>
      <c r="B372"/>
      <c r="C372"/>
      <c r="D372"/>
      <c r="E372"/>
      <c r="F372"/>
      <c r="G372"/>
      <c r="H372"/>
      <c r="I372"/>
      <c r="J372" s="84"/>
    </row>
    <row r="373" spans="1:10">
      <c r="A373"/>
      <c r="B373"/>
      <c r="C373"/>
      <c r="D373"/>
      <c r="E373"/>
      <c r="F373"/>
      <c r="G373"/>
      <c r="H373"/>
      <c r="I373"/>
      <c r="J373" s="84"/>
    </row>
    <row r="374" spans="1:10">
      <c r="A374"/>
      <c r="B374"/>
      <c r="C374"/>
      <c r="D374"/>
      <c r="E374"/>
      <c r="F374"/>
      <c r="G374"/>
      <c r="H374"/>
      <c r="I374"/>
      <c r="J374" s="84"/>
    </row>
    <row r="375" spans="1:10">
      <c r="A375"/>
      <c r="B375"/>
      <c r="C375"/>
      <c r="D375"/>
      <c r="E375"/>
      <c r="F375"/>
      <c r="G375"/>
      <c r="H375"/>
      <c r="I375"/>
      <c r="J375" s="84"/>
    </row>
    <row r="376" spans="1:10">
      <c r="A376"/>
      <c r="B376"/>
      <c r="C376"/>
      <c r="D376"/>
      <c r="E376"/>
      <c r="F376"/>
      <c r="G376"/>
      <c r="H376"/>
      <c r="I376"/>
      <c r="J376" s="84"/>
    </row>
    <row r="377" spans="1:10">
      <c r="A377"/>
      <c r="B377"/>
      <c r="C377"/>
      <c r="D377"/>
      <c r="E377"/>
      <c r="F377"/>
      <c r="G377"/>
      <c r="H377"/>
      <c r="I377"/>
      <c r="J377" s="84"/>
    </row>
    <row r="378" spans="1:10">
      <c r="A378"/>
      <c r="B378"/>
      <c r="C378"/>
      <c r="D378"/>
      <c r="E378"/>
      <c r="F378"/>
      <c r="G378"/>
      <c r="H378"/>
      <c r="I378"/>
      <c r="J378" s="84"/>
    </row>
    <row r="379" spans="1:10">
      <c r="A379"/>
      <c r="B379"/>
      <c r="C379"/>
      <c r="D379"/>
      <c r="E379"/>
      <c r="F379"/>
      <c r="G379"/>
      <c r="H379"/>
      <c r="I379"/>
      <c r="J379" s="84"/>
    </row>
    <row r="380" spans="1:10">
      <c r="A380"/>
      <c r="B380"/>
      <c r="C380"/>
      <c r="D380"/>
      <c r="E380"/>
      <c r="F380"/>
      <c r="G380"/>
      <c r="H380"/>
      <c r="I380"/>
      <c r="J380" s="84"/>
    </row>
    <row r="381" spans="1:10">
      <c r="A381"/>
      <c r="B381"/>
      <c r="C381"/>
      <c r="D381"/>
      <c r="E381"/>
      <c r="F381"/>
      <c r="G381"/>
      <c r="H381"/>
      <c r="I381"/>
      <c r="J381" s="84"/>
    </row>
    <row r="382" spans="1:10">
      <c r="A382"/>
      <c r="B382"/>
      <c r="C382"/>
      <c r="D382"/>
      <c r="E382"/>
      <c r="F382"/>
      <c r="G382"/>
      <c r="H382"/>
      <c r="I382"/>
      <c r="J382" s="84"/>
    </row>
    <row r="383" spans="1:10">
      <c r="A383"/>
      <c r="B383"/>
      <c r="C383"/>
      <c r="D383"/>
      <c r="E383"/>
      <c r="F383"/>
      <c r="G383"/>
      <c r="H383"/>
      <c r="I383"/>
      <c r="J383" s="84"/>
    </row>
    <row r="384" spans="1:10">
      <c r="A384"/>
      <c r="B384"/>
      <c r="C384"/>
      <c r="D384"/>
      <c r="E384"/>
      <c r="F384"/>
      <c r="G384"/>
      <c r="H384"/>
      <c r="I384"/>
      <c r="J384" s="84"/>
    </row>
    <row r="385" spans="1:10">
      <c r="A385"/>
      <c r="B385"/>
      <c r="C385"/>
      <c r="D385"/>
      <c r="E385"/>
      <c r="F385"/>
      <c r="G385"/>
      <c r="H385"/>
      <c r="I385"/>
      <c r="J385" s="84"/>
    </row>
    <row r="386" spans="1:10">
      <c r="A386"/>
      <c r="B386"/>
      <c r="C386"/>
      <c r="D386"/>
      <c r="E386"/>
      <c r="F386"/>
      <c r="G386"/>
      <c r="H386"/>
      <c r="I386"/>
      <c r="J386" s="84"/>
    </row>
    <row r="387" spans="1:10">
      <c r="A387"/>
      <c r="B387"/>
      <c r="C387"/>
      <c r="D387"/>
      <c r="E387"/>
      <c r="F387"/>
      <c r="G387"/>
      <c r="H387"/>
      <c r="I387"/>
      <c r="J387" s="84"/>
    </row>
    <row r="388" spans="1:10">
      <c r="A388"/>
      <c r="B388"/>
      <c r="C388"/>
      <c r="D388"/>
      <c r="E388"/>
      <c r="F388"/>
      <c r="G388"/>
      <c r="H388"/>
      <c r="I388"/>
      <c r="J388" s="84"/>
    </row>
    <row r="389" spans="1:10">
      <c r="A389"/>
      <c r="B389"/>
      <c r="C389"/>
      <c r="D389"/>
      <c r="E389"/>
      <c r="F389"/>
      <c r="G389"/>
      <c r="H389"/>
      <c r="I389"/>
      <c r="J389" s="84"/>
    </row>
    <row r="390" spans="1:10">
      <c r="A390"/>
      <c r="B390"/>
      <c r="C390"/>
      <c r="D390"/>
      <c r="E390"/>
      <c r="F390"/>
      <c r="G390"/>
      <c r="H390"/>
      <c r="I390"/>
      <c r="J390" s="84"/>
    </row>
    <row r="391" spans="1:10">
      <c r="A391"/>
      <c r="B391"/>
      <c r="C391"/>
      <c r="D391"/>
      <c r="E391"/>
      <c r="F391"/>
      <c r="G391"/>
      <c r="H391"/>
      <c r="I391"/>
      <c r="J391" s="84"/>
    </row>
    <row r="392" spans="1:10">
      <c r="A392"/>
      <c r="B392"/>
      <c r="C392"/>
      <c r="D392"/>
      <c r="E392"/>
      <c r="F392"/>
      <c r="G392"/>
      <c r="H392"/>
      <c r="I392"/>
      <c r="J392" s="84"/>
    </row>
    <row r="393" spans="1:10">
      <c r="A393"/>
      <c r="B393"/>
      <c r="C393"/>
      <c r="D393"/>
      <c r="E393"/>
      <c r="F393"/>
      <c r="G393"/>
      <c r="H393"/>
      <c r="I393"/>
      <c r="J393" s="84"/>
    </row>
    <row r="394" spans="1:10">
      <c r="A394"/>
      <c r="B394"/>
      <c r="C394"/>
      <c r="D394"/>
      <c r="E394"/>
      <c r="F394"/>
      <c r="G394"/>
      <c r="H394"/>
      <c r="I394"/>
      <c r="J394" s="84"/>
    </row>
    <row r="395" spans="1:10">
      <c r="A395"/>
      <c r="B395"/>
      <c r="C395"/>
      <c r="D395"/>
      <c r="E395"/>
      <c r="F395"/>
      <c r="G395"/>
      <c r="H395"/>
      <c r="I395"/>
      <c r="J395" s="84"/>
    </row>
    <row r="396" spans="1:10">
      <c r="A396"/>
      <c r="B396"/>
      <c r="C396"/>
      <c r="D396"/>
      <c r="E396"/>
      <c r="F396"/>
      <c r="G396"/>
      <c r="H396"/>
      <c r="I396"/>
      <c r="J396" s="84"/>
    </row>
    <row r="397" spans="1:10">
      <c r="A397"/>
      <c r="B397"/>
      <c r="C397"/>
      <c r="D397"/>
      <c r="E397"/>
      <c r="F397"/>
      <c r="G397"/>
      <c r="H397"/>
      <c r="I397"/>
      <c r="J397" s="84"/>
    </row>
    <row r="398" spans="1:10">
      <c r="A398"/>
      <c r="B398"/>
      <c r="C398"/>
      <c r="D398"/>
      <c r="E398"/>
      <c r="F398"/>
      <c r="G398"/>
      <c r="H398"/>
      <c r="I398"/>
      <c r="J398" s="84"/>
    </row>
    <row r="399" spans="1:10">
      <c r="A399"/>
      <c r="B399"/>
      <c r="C399"/>
      <c r="D399"/>
      <c r="E399"/>
      <c r="F399"/>
      <c r="G399"/>
      <c r="H399"/>
      <c r="I399"/>
      <c r="J399" s="84"/>
    </row>
    <row r="400" spans="1:10">
      <c r="A400"/>
      <c r="B400"/>
      <c r="C400"/>
      <c r="D400"/>
      <c r="E400"/>
      <c r="F400"/>
      <c r="G400"/>
      <c r="H400"/>
      <c r="I400"/>
      <c r="J400" s="84"/>
    </row>
    <row r="401" spans="1:10">
      <c r="A401"/>
      <c r="B401"/>
      <c r="C401"/>
      <c r="D401"/>
      <c r="E401"/>
      <c r="F401"/>
      <c r="G401"/>
      <c r="H401"/>
      <c r="I401"/>
      <c r="J401" s="84"/>
    </row>
    <row r="402" spans="1:10">
      <c r="A402"/>
      <c r="B402"/>
      <c r="C402"/>
      <c r="D402"/>
      <c r="E402"/>
      <c r="F402"/>
      <c r="G402"/>
      <c r="H402"/>
      <c r="I402"/>
      <c r="J402" s="84"/>
    </row>
    <row r="403" spans="1:10">
      <c r="A403"/>
      <c r="B403"/>
      <c r="C403"/>
      <c r="D403"/>
      <c r="E403"/>
      <c r="F403"/>
      <c r="G403"/>
      <c r="H403"/>
      <c r="I403"/>
      <c r="J403" s="84"/>
    </row>
    <row r="404" spans="1:10">
      <c r="A404"/>
      <c r="B404"/>
      <c r="C404"/>
      <c r="D404"/>
      <c r="E404"/>
      <c r="F404"/>
      <c r="G404"/>
      <c r="H404"/>
      <c r="I404"/>
      <c r="J404" s="84"/>
    </row>
    <row r="405" spans="1:10">
      <c r="A405"/>
      <c r="B405"/>
      <c r="C405"/>
      <c r="D405"/>
      <c r="E405"/>
      <c r="F405"/>
      <c r="G405"/>
      <c r="H405"/>
      <c r="I405"/>
      <c r="J405" s="84"/>
    </row>
    <row r="406" spans="1:10">
      <c r="A406"/>
      <c r="B406"/>
      <c r="C406"/>
      <c r="D406"/>
      <c r="E406"/>
      <c r="F406"/>
      <c r="G406"/>
      <c r="H406"/>
      <c r="I406"/>
      <c r="J406" s="84"/>
    </row>
    <row r="407" spans="1:10">
      <c r="A407"/>
      <c r="B407"/>
      <c r="C407"/>
      <c r="D407"/>
      <c r="E407"/>
      <c r="F407"/>
      <c r="G407"/>
      <c r="H407"/>
      <c r="I407"/>
      <c r="J407" s="84"/>
    </row>
    <row r="408" spans="1:10">
      <c r="A408"/>
      <c r="B408"/>
      <c r="C408"/>
      <c r="D408"/>
      <c r="E408"/>
      <c r="F408"/>
      <c r="G408"/>
      <c r="H408"/>
      <c r="I408"/>
      <c r="J408" s="84"/>
    </row>
    <row r="409" spans="1:10">
      <c r="A409"/>
      <c r="B409"/>
      <c r="C409"/>
      <c r="D409"/>
      <c r="E409"/>
      <c r="F409"/>
      <c r="G409"/>
      <c r="H409"/>
      <c r="I409"/>
      <c r="J409" s="84"/>
    </row>
    <row r="410" spans="1:10">
      <c r="A410"/>
      <c r="B410"/>
      <c r="C410"/>
      <c r="D410"/>
      <c r="E410"/>
      <c r="F410"/>
      <c r="G410"/>
      <c r="H410"/>
      <c r="I410"/>
      <c r="J410" s="84"/>
    </row>
    <row r="411" spans="1:10">
      <c r="A411"/>
      <c r="B411"/>
      <c r="C411"/>
      <c r="D411"/>
      <c r="E411"/>
      <c r="F411"/>
      <c r="G411"/>
      <c r="H411"/>
      <c r="I411"/>
      <c r="J411" s="84"/>
    </row>
    <row r="412" spans="1:10">
      <c r="A412"/>
      <c r="B412"/>
      <c r="C412"/>
      <c r="D412"/>
      <c r="E412"/>
      <c r="F412"/>
      <c r="G412"/>
      <c r="H412"/>
      <c r="I412"/>
      <c r="J412" s="84"/>
    </row>
    <row r="413" spans="1:10">
      <c r="A413"/>
      <c r="B413"/>
      <c r="C413"/>
      <c r="D413"/>
      <c r="E413"/>
      <c r="F413"/>
      <c r="G413"/>
      <c r="H413"/>
      <c r="I413"/>
      <c r="J413" s="84"/>
    </row>
    <row r="414" spans="1:10">
      <c r="A414"/>
      <c r="B414"/>
      <c r="C414"/>
      <c r="D414"/>
      <c r="E414"/>
      <c r="F414"/>
      <c r="G414"/>
      <c r="H414"/>
      <c r="I414"/>
      <c r="J414" s="84"/>
    </row>
    <row r="415" spans="1:10">
      <c r="A415"/>
      <c r="B415"/>
      <c r="C415"/>
      <c r="D415"/>
      <c r="E415"/>
      <c r="F415"/>
      <c r="G415"/>
      <c r="H415"/>
      <c r="I415"/>
      <c r="J415" s="84"/>
    </row>
    <row r="416" spans="1:10">
      <c r="A416"/>
      <c r="B416"/>
      <c r="C416"/>
      <c r="D416"/>
      <c r="E416"/>
      <c r="F416"/>
      <c r="G416"/>
      <c r="H416"/>
      <c r="I416"/>
      <c r="J416" s="84"/>
    </row>
    <row r="417" spans="1:10">
      <c r="A417"/>
      <c r="B417"/>
      <c r="C417"/>
      <c r="D417"/>
      <c r="E417"/>
      <c r="F417"/>
      <c r="G417"/>
      <c r="H417"/>
      <c r="I417"/>
      <c r="J417" s="84"/>
    </row>
    <row r="418" spans="1:10">
      <c r="A418"/>
      <c r="B418"/>
      <c r="C418"/>
      <c r="D418"/>
      <c r="E418"/>
      <c r="F418"/>
      <c r="G418"/>
      <c r="H418"/>
      <c r="I418"/>
      <c r="J418" s="84"/>
    </row>
    <row r="419" spans="1:10">
      <c r="A419"/>
      <c r="B419"/>
      <c r="C419"/>
      <c r="D419"/>
      <c r="E419"/>
      <c r="F419"/>
      <c r="G419"/>
      <c r="H419"/>
      <c r="I419"/>
      <c r="J419" s="84"/>
    </row>
    <row r="420" spans="1:10">
      <c r="A420"/>
      <c r="B420"/>
      <c r="C420"/>
      <c r="D420"/>
      <c r="E420"/>
      <c r="F420"/>
      <c r="G420"/>
      <c r="H420"/>
      <c r="I420"/>
      <c r="J420" s="84"/>
    </row>
    <row r="421" spans="1:10">
      <c r="A421"/>
      <c r="B421"/>
      <c r="C421"/>
      <c r="D421"/>
      <c r="E421"/>
      <c r="F421"/>
      <c r="G421"/>
      <c r="H421"/>
      <c r="I421"/>
      <c r="J421" s="84"/>
    </row>
    <row r="422" spans="1:10">
      <c r="A422"/>
      <c r="B422"/>
      <c r="C422"/>
      <c r="D422"/>
      <c r="E422"/>
      <c r="F422"/>
      <c r="G422"/>
      <c r="H422"/>
      <c r="I422"/>
      <c r="J422" s="84"/>
    </row>
    <row r="423" spans="1:10">
      <c r="A423"/>
      <c r="B423"/>
      <c r="C423"/>
      <c r="D423"/>
      <c r="E423"/>
      <c r="F423"/>
      <c r="G423"/>
      <c r="H423"/>
      <c r="I423"/>
      <c r="J423" s="84"/>
    </row>
    <row r="424" spans="1:10">
      <c r="A424"/>
      <c r="B424"/>
      <c r="C424"/>
      <c r="D424"/>
      <c r="E424"/>
      <c r="F424"/>
      <c r="G424"/>
      <c r="H424"/>
      <c r="I424"/>
      <c r="J424" s="84"/>
    </row>
    <row r="425" spans="1:10">
      <c r="A425"/>
      <c r="B425"/>
      <c r="C425"/>
      <c r="D425"/>
      <c r="E425"/>
      <c r="F425"/>
      <c r="G425"/>
      <c r="H425"/>
      <c r="I425"/>
      <c r="J425" s="84"/>
    </row>
    <row r="426" spans="1:10">
      <c r="A426"/>
      <c r="B426"/>
      <c r="C426"/>
      <c r="D426"/>
      <c r="E426"/>
      <c r="F426"/>
      <c r="G426"/>
      <c r="H426"/>
      <c r="I426"/>
      <c r="J426" s="84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M31"/>
  <sheetViews>
    <sheetView showGridLines="0" tabSelected="1" zoomScale="55" zoomScaleNormal="55" workbookViewId="0">
      <pane ySplit="1" topLeftCell="A2" activePane="bottomLeft" state="frozen"/>
      <selection pane="bottomLeft" activeCell="D17894" sqref="D17894"/>
    </sheetView>
  </sheetViews>
  <sheetFormatPr defaultColWidth="11.42578125" defaultRowHeight="12.75"/>
  <cols>
    <col min="1" max="1" width="13.42578125" style="4" bestFit="1" customWidth="1"/>
    <col min="2" max="2" width="10.85546875" style="46" bestFit="1" customWidth="1"/>
    <col min="3" max="3" width="12.5703125" style="17" bestFit="1" customWidth="1"/>
    <col min="4" max="4" width="25.5703125" style="60" customWidth="1"/>
    <col min="5" max="5" width="42" style="10" customWidth="1"/>
    <col min="6" max="6" width="25.5703125" style="10" customWidth="1"/>
    <col min="7" max="7" width="11.42578125" style="49"/>
    <col min="8" max="10" width="17.5703125" style="10" customWidth="1"/>
    <col min="11" max="12" width="17.5703125" style="62" customWidth="1"/>
    <col min="13" max="13" width="11.42578125" style="49"/>
    <col min="14" max="14" width="32.28515625" style="49" customWidth="1"/>
    <col min="15" max="15" width="25.5703125" style="49" customWidth="1"/>
    <col min="16" max="16" width="17.5703125" style="49" customWidth="1"/>
    <col min="17" max="17" width="25.5703125" style="4" customWidth="1"/>
    <col min="18" max="18" width="25.5703125" style="9" customWidth="1"/>
    <col min="19" max="19" width="25.5703125" style="60" customWidth="1"/>
    <col min="20" max="22" width="25.5703125" style="9" customWidth="1"/>
    <col min="23" max="23" width="25.5703125" style="60" customWidth="1"/>
    <col min="24" max="24" width="12.140625" style="10" bestFit="1" customWidth="1"/>
    <col min="25" max="25" width="25.5703125" style="4" customWidth="1"/>
    <col min="26" max="28" width="11.42578125" style="4"/>
    <col min="29" max="29" width="11.42578125" style="49"/>
    <col min="30" max="30" width="17.5703125" style="9" customWidth="1"/>
    <col min="31" max="32" width="12.140625" style="10" customWidth="1"/>
    <col min="33" max="34" width="10.42578125" style="10" customWidth="1"/>
    <col min="35" max="16384" width="11.42578125" style="4"/>
  </cols>
  <sheetData>
    <row r="1" spans="1:39" s="3" customFormat="1" ht="28.5" customHeight="1">
      <c r="A1" s="7" t="s">
        <v>83</v>
      </c>
      <c r="B1" s="44" t="s">
        <v>84</v>
      </c>
      <c r="C1" s="15" t="s">
        <v>85</v>
      </c>
      <c r="D1" s="47" t="s">
        <v>86</v>
      </c>
      <c r="E1" s="7" t="s">
        <v>73</v>
      </c>
      <c r="F1" s="7" t="s">
        <v>21</v>
      </c>
      <c r="G1" s="47" t="s">
        <v>87</v>
      </c>
      <c r="H1" s="7" t="s">
        <v>75</v>
      </c>
      <c r="I1" s="7" t="s">
        <v>88</v>
      </c>
      <c r="J1" s="7" t="s">
        <v>89</v>
      </c>
      <c r="K1" s="47" t="s">
        <v>90</v>
      </c>
      <c r="L1" s="47" t="s">
        <v>76</v>
      </c>
      <c r="M1" s="47" t="s">
        <v>91</v>
      </c>
      <c r="N1" s="7" t="s">
        <v>92</v>
      </c>
      <c r="O1" s="7" t="s">
        <v>72</v>
      </c>
      <c r="P1" s="7" t="s">
        <v>74</v>
      </c>
      <c r="Q1" s="7" t="s">
        <v>93</v>
      </c>
      <c r="R1" s="7" t="s">
        <v>94</v>
      </c>
      <c r="S1" s="47" t="s">
        <v>95</v>
      </c>
      <c r="T1" s="7" t="s">
        <v>96</v>
      </c>
      <c r="U1" s="7" t="s">
        <v>97</v>
      </c>
      <c r="V1" s="7" t="s">
        <v>98</v>
      </c>
      <c r="W1" s="47" t="s">
        <v>99</v>
      </c>
      <c r="X1" s="7" t="s">
        <v>100</v>
      </c>
      <c r="Y1" s="7" t="s">
        <v>101</v>
      </c>
      <c r="Z1" s="7" t="s">
        <v>102</v>
      </c>
      <c r="AA1" s="7" t="s">
        <v>103</v>
      </c>
      <c r="AB1" s="7" t="s">
        <v>103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103</v>
      </c>
      <c r="AH1" s="7" t="s">
        <v>99</v>
      </c>
      <c r="AI1" s="7" t="s">
        <v>100</v>
      </c>
      <c r="AJ1" s="7" t="s">
        <v>101</v>
      </c>
      <c r="AK1" s="7" t="s">
        <v>102</v>
      </c>
      <c r="AL1" s="7" t="s">
        <v>103</v>
      </c>
      <c r="AM1" s="3" t="s">
        <v>103</v>
      </c>
    </row>
    <row r="2" spans="1:39" s="5" customFormat="1" ht="15" customHeight="1">
      <c r="A2" s="8" t="s">
        <v>104</v>
      </c>
      <c r="B2" s="45" t="s">
        <v>105</v>
      </c>
      <c r="C2" s="16" t="s">
        <v>106</v>
      </c>
      <c r="D2" s="59" t="s">
        <v>107</v>
      </c>
      <c r="E2" s="6" t="s">
        <v>78</v>
      </c>
      <c r="F2" s="6" t="s">
        <v>26</v>
      </c>
      <c r="G2" s="48">
        <v>117445.47</v>
      </c>
      <c r="H2" s="6">
        <v>7.7830000000000004</v>
      </c>
      <c r="I2" s="6"/>
      <c r="J2" s="6" t="str">
        <f t="shared" ref="J2" si="0">_xlfn.CONCAT(R2&amp;T2&amp;Q2)</f>
        <v>100080091039465</v>
      </c>
      <c r="K2" s="59">
        <v>15957.35</v>
      </c>
      <c r="L2" s="61">
        <f t="shared" ref="L2" si="1">+H2*K2</f>
        <v>124196.05505000001</v>
      </c>
      <c r="M2" s="48" t="s">
        <v>108</v>
      </c>
      <c r="N2" s="48" t="s">
        <v>109</v>
      </c>
      <c r="O2" s="48" t="s">
        <v>77</v>
      </c>
      <c r="P2" s="58">
        <v>9019287348</v>
      </c>
      <c r="Q2" s="5">
        <v>465</v>
      </c>
      <c r="R2" s="6">
        <v>10008009</v>
      </c>
      <c r="S2" s="59" t="s">
        <v>110</v>
      </c>
      <c r="T2" s="6">
        <v>1039</v>
      </c>
      <c r="U2" s="6"/>
      <c r="V2" s="6" t="s">
        <v>111</v>
      </c>
      <c r="W2" s="59"/>
      <c r="X2" s="6" t="s">
        <v>112</v>
      </c>
      <c r="Y2" s="5">
        <v>15090</v>
      </c>
      <c r="AA2" s="5" t="s">
        <v>113</v>
      </c>
      <c r="AC2" s="48"/>
      <c r="AD2" s="6"/>
      <c r="AE2" s="6"/>
      <c r="AF2" s="6"/>
      <c r="AG2" s="6"/>
      <c r="AH2" s="6"/>
    </row>
    <row r="3" spans="1:39" s="5" customFormat="1" ht="15" customHeight="1">
      <c r="A3" s="4" t="s">
        <v>114</v>
      </c>
      <c r="B3" s="46" t="s">
        <v>115</v>
      </c>
      <c r="C3" s="17" t="s">
        <v>116</v>
      </c>
      <c r="D3" s="98" t="s">
        <v>117</v>
      </c>
      <c r="E3" s="99" t="s">
        <v>78</v>
      </c>
      <c r="F3" s="99" t="s">
        <v>26</v>
      </c>
      <c r="G3" s="49">
        <v>115845.93</v>
      </c>
      <c r="H3" s="99">
        <v>7.6769999999999996</v>
      </c>
      <c r="I3" s="99"/>
      <c r="J3" s="6" t="str">
        <f t="shared" ref="J3:J4" si="2">_xlfn.CONCAT(R3&amp;T3&amp;Q3)</f>
        <v>100080091039465</v>
      </c>
      <c r="K3" s="100">
        <v>15957.35</v>
      </c>
      <c r="L3" s="61">
        <f t="shared" ref="L3:L4" si="3">+H3*K3</f>
        <v>122504.57595</v>
      </c>
      <c r="M3" s="49" t="s">
        <v>118</v>
      </c>
      <c r="N3" s="49" t="s">
        <v>109</v>
      </c>
      <c r="O3" s="48" t="s">
        <v>81</v>
      </c>
      <c r="P3" s="4">
        <v>9019287361</v>
      </c>
      <c r="Q3" s="5">
        <v>465</v>
      </c>
      <c r="R3" s="101">
        <v>10008009</v>
      </c>
      <c r="S3" s="98" t="s">
        <v>110</v>
      </c>
      <c r="T3" s="101">
        <v>1039</v>
      </c>
      <c r="U3" s="101" t="str">
        <f>VLOOKUP(T3,'[1]EDS x Ciudades'!$A:$K,11,0)</f>
        <v>A</v>
      </c>
      <c r="V3" s="101" t="s">
        <v>111</v>
      </c>
      <c r="W3" s="98"/>
      <c r="X3" s="99" t="s">
        <v>112</v>
      </c>
      <c r="Y3" s="4">
        <v>15090</v>
      </c>
      <c r="Z3" s="4"/>
      <c r="AA3" s="4" t="s">
        <v>113</v>
      </c>
      <c r="AB3" s="4"/>
      <c r="AC3" s="49"/>
      <c r="AD3" s="101"/>
      <c r="AE3" s="99"/>
      <c r="AF3" s="99"/>
      <c r="AG3" s="99"/>
      <c r="AH3" s="99"/>
      <c r="AI3" s="4"/>
      <c r="AJ3" s="4"/>
      <c r="AK3" s="4"/>
      <c r="AL3" s="4"/>
      <c r="AM3" s="4"/>
    </row>
    <row r="4" spans="1:39" s="5" customFormat="1" ht="15" customHeight="1">
      <c r="A4" s="8" t="s">
        <v>119</v>
      </c>
      <c r="B4" s="45" t="s">
        <v>115</v>
      </c>
      <c r="C4" s="16" t="s">
        <v>120</v>
      </c>
      <c r="D4" s="59" t="s">
        <v>121</v>
      </c>
      <c r="E4" s="6" t="s">
        <v>78</v>
      </c>
      <c r="F4" s="6" t="s">
        <v>26</v>
      </c>
      <c r="G4" s="48">
        <v>137047.38</v>
      </c>
      <c r="H4" s="6">
        <v>9.0820000000000007</v>
      </c>
      <c r="I4" s="6"/>
      <c r="J4" s="6" t="str">
        <f t="shared" si="2"/>
        <v>100080091039465</v>
      </c>
      <c r="K4" s="59">
        <v>15957.35</v>
      </c>
      <c r="L4" s="61">
        <f t="shared" si="3"/>
        <v>144924.65270000001</v>
      </c>
      <c r="M4" s="48" t="s">
        <v>122</v>
      </c>
      <c r="N4" s="48" t="s">
        <v>109</v>
      </c>
      <c r="O4" s="48" t="s">
        <v>81</v>
      </c>
      <c r="P4" s="4">
        <v>9019287361</v>
      </c>
      <c r="Q4" s="5">
        <v>465</v>
      </c>
      <c r="R4" s="6">
        <v>10008009</v>
      </c>
      <c r="S4" s="59" t="s">
        <v>110</v>
      </c>
      <c r="T4" s="6">
        <v>1039</v>
      </c>
      <c r="U4" s="101" t="str">
        <f>VLOOKUP(T4,'[1]EDS x Ciudades'!$A:$K,11,0)</f>
        <v>A</v>
      </c>
      <c r="V4" s="6" t="s">
        <v>111</v>
      </c>
      <c r="W4" s="59"/>
      <c r="X4" s="6" t="s">
        <v>112</v>
      </c>
      <c r="Y4" s="5">
        <v>15090</v>
      </c>
      <c r="AA4" s="5" t="s">
        <v>113</v>
      </c>
      <c r="AC4" s="48"/>
      <c r="AD4" s="6"/>
      <c r="AE4" s="6"/>
      <c r="AF4" s="6"/>
      <c r="AG4" s="6"/>
      <c r="AH4" s="6"/>
    </row>
    <row r="5" spans="1:39" s="5" customFormat="1" ht="15" customHeight="1">
      <c r="A5" s="8" t="s">
        <v>123</v>
      </c>
      <c r="B5" s="45" t="s">
        <v>115</v>
      </c>
      <c r="C5" s="16" t="s">
        <v>124</v>
      </c>
      <c r="D5" s="59" t="s">
        <v>125</v>
      </c>
      <c r="E5" s="6" t="s">
        <v>78</v>
      </c>
      <c r="F5" s="6" t="s">
        <v>26</v>
      </c>
      <c r="G5" s="48">
        <v>179752.08</v>
      </c>
      <c r="H5" s="6">
        <v>11.912000000000001</v>
      </c>
      <c r="I5" s="6"/>
      <c r="J5" s="6" t="str">
        <f t="shared" ref="J5" si="4">_xlfn.CONCAT(R5&amp;T5&amp;Q5)</f>
        <v>100080091039465</v>
      </c>
      <c r="K5" s="59">
        <v>15957.35</v>
      </c>
      <c r="L5" s="61">
        <f t="shared" ref="L5" si="5">+H5*K5</f>
        <v>190083.95320000002</v>
      </c>
      <c r="M5" s="48" t="s">
        <v>126</v>
      </c>
      <c r="N5" s="48" t="s">
        <v>109</v>
      </c>
      <c r="O5" s="48" t="s">
        <v>81</v>
      </c>
      <c r="P5" s="4">
        <v>9019287361</v>
      </c>
      <c r="Q5" s="5">
        <v>465</v>
      </c>
      <c r="R5" s="6">
        <v>10008009</v>
      </c>
      <c r="S5" s="59" t="s">
        <v>110</v>
      </c>
      <c r="T5" s="6">
        <v>1039</v>
      </c>
      <c r="U5" s="101" t="str">
        <f>VLOOKUP(T5,'[1]EDS x Ciudades'!$A:$K,11,0)</f>
        <v>A</v>
      </c>
      <c r="V5" s="6" t="s">
        <v>111</v>
      </c>
      <c r="W5" s="59"/>
      <c r="X5" s="6" t="s">
        <v>112</v>
      </c>
      <c r="Y5" s="5">
        <v>15090</v>
      </c>
      <c r="AA5" s="5" t="s">
        <v>113</v>
      </c>
      <c r="AC5" s="48"/>
      <c r="AD5" s="6"/>
      <c r="AE5" s="6"/>
      <c r="AF5" s="6"/>
      <c r="AG5" s="6"/>
      <c r="AH5" s="6"/>
    </row>
    <row r="6" spans="1:39" s="5" customFormat="1" ht="15" customHeight="1">
      <c r="A6" s="4" t="s">
        <v>127</v>
      </c>
      <c r="B6" s="46" t="s">
        <v>128</v>
      </c>
      <c r="C6" s="17" t="s">
        <v>129</v>
      </c>
      <c r="D6" s="98" t="s">
        <v>130</v>
      </c>
      <c r="E6" s="99" t="s">
        <v>78</v>
      </c>
      <c r="F6" s="99" t="s">
        <v>24</v>
      </c>
      <c r="G6" s="49">
        <v>87140.64</v>
      </c>
      <c r="H6" s="99">
        <v>9.2309999999999999</v>
      </c>
      <c r="I6" s="99"/>
      <c r="J6" s="6" t="str">
        <f t="shared" ref="J6" si="6">_xlfn.CONCAT(R6&amp;T6&amp;Q6)</f>
        <v>100080091039465</v>
      </c>
      <c r="K6" s="59">
        <v>9408.6</v>
      </c>
      <c r="L6" s="61">
        <f t="shared" ref="L6" si="7">+H6*K6</f>
        <v>86850.786600000007</v>
      </c>
      <c r="M6" s="49" t="s">
        <v>131</v>
      </c>
      <c r="N6" s="49" t="s">
        <v>109</v>
      </c>
      <c r="O6" s="48" t="s">
        <v>81</v>
      </c>
      <c r="P6" s="4">
        <v>9019287361</v>
      </c>
      <c r="Q6" s="5">
        <v>465</v>
      </c>
      <c r="R6" s="101">
        <v>10008009</v>
      </c>
      <c r="S6" s="98" t="s">
        <v>110</v>
      </c>
      <c r="T6" s="101">
        <v>1039</v>
      </c>
      <c r="U6" s="101" t="str">
        <f>VLOOKUP(T6,'[1]EDS x Ciudades'!$A:$K,11,0)</f>
        <v>A</v>
      </c>
      <c r="V6" s="101" t="s">
        <v>111</v>
      </c>
      <c r="W6" s="98"/>
      <c r="X6" s="99" t="s">
        <v>112</v>
      </c>
      <c r="Y6" s="4">
        <v>9440</v>
      </c>
      <c r="Z6" s="4"/>
      <c r="AA6" s="4" t="s">
        <v>113</v>
      </c>
      <c r="AB6" s="4"/>
      <c r="AC6" s="49"/>
      <c r="AD6" s="101"/>
      <c r="AE6" s="99"/>
      <c r="AF6" s="99"/>
      <c r="AG6" s="99"/>
      <c r="AH6" s="99"/>
      <c r="AI6" s="4"/>
      <c r="AJ6" s="4"/>
      <c r="AK6" s="4"/>
      <c r="AL6" s="4"/>
      <c r="AM6" s="4"/>
    </row>
    <row r="7" spans="1:39" s="5" customFormat="1" ht="15" customHeight="1">
      <c r="A7" s="4" t="s">
        <v>132</v>
      </c>
      <c r="B7" s="46" t="s">
        <v>133</v>
      </c>
      <c r="C7" s="17" t="s">
        <v>134</v>
      </c>
      <c r="D7" s="98" t="s">
        <v>135</v>
      </c>
      <c r="E7" s="99" t="s">
        <v>78</v>
      </c>
      <c r="F7" s="99" t="s">
        <v>24</v>
      </c>
      <c r="G7" s="49">
        <v>124117.12</v>
      </c>
      <c r="H7" s="99">
        <v>13.148</v>
      </c>
      <c r="I7" s="99"/>
      <c r="J7" s="6" t="str">
        <f t="shared" ref="J7" si="8">_xlfn.CONCAT(R7&amp;T7&amp;Q7)</f>
        <v>100080091039465</v>
      </c>
      <c r="K7" s="59">
        <v>9408.6</v>
      </c>
      <c r="L7" s="61">
        <f t="shared" ref="L7" si="9">+H7*K7</f>
        <v>123704.27280000001</v>
      </c>
      <c r="M7" s="49" t="s">
        <v>136</v>
      </c>
      <c r="N7" s="49" t="s">
        <v>109</v>
      </c>
      <c r="O7" s="48" t="s">
        <v>81</v>
      </c>
      <c r="P7" s="4">
        <v>9019287361</v>
      </c>
      <c r="Q7" s="5">
        <v>465</v>
      </c>
      <c r="R7" s="101">
        <v>10008009</v>
      </c>
      <c r="S7" s="98" t="s">
        <v>110</v>
      </c>
      <c r="T7" s="101">
        <v>1039</v>
      </c>
      <c r="U7" s="101" t="str">
        <f>VLOOKUP(T7,'[1]EDS x Ciudades'!$A:$K,11,0)</f>
        <v>A</v>
      </c>
      <c r="V7" s="101" t="s">
        <v>111</v>
      </c>
      <c r="W7" s="98"/>
      <c r="X7" s="99" t="s">
        <v>112</v>
      </c>
      <c r="Y7" s="4">
        <v>9440</v>
      </c>
      <c r="Z7" s="4"/>
      <c r="AA7" s="4" t="s">
        <v>113</v>
      </c>
      <c r="AB7" s="4"/>
      <c r="AC7" s="49"/>
      <c r="AD7" s="101"/>
      <c r="AE7" s="99"/>
      <c r="AF7" s="99"/>
      <c r="AG7" s="99"/>
      <c r="AH7" s="99"/>
      <c r="AI7" s="4"/>
      <c r="AJ7" s="4"/>
      <c r="AK7" s="4"/>
      <c r="AL7" s="4"/>
      <c r="AM7" s="4"/>
    </row>
    <row r="8" spans="1:39" s="5" customFormat="1" ht="15" customHeight="1">
      <c r="A8" s="4" t="s">
        <v>137</v>
      </c>
      <c r="B8" s="46" t="s">
        <v>133</v>
      </c>
      <c r="C8" s="17" t="s">
        <v>138</v>
      </c>
      <c r="D8" s="98" t="s">
        <v>139</v>
      </c>
      <c r="E8" s="99" t="s">
        <v>78</v>
      </c>
      <c r="F8" s="99" t="s">
        <v>24</v>
      </c>
      <c r="G8" s="49">
        <v>100602.08</v>
      </c>
      <c r="H8" s="99">
        <v>10.657</v>
      </c>
      <c r="I8" s="99"/>
      <c r="J8" s="6" t="str">
        <f t="shared" ref="J8" si="10">_xlfn.CONCAT(R8&amp;T8&amp;Q8)</f>
        <v>100080091039465</v>
      </c>
      <c r="K8" s="59">
        <v>9408.6</v>
      </c>
      <c r="L8" s="61">
        <f t="shared" ref="L8" si="11">+H8*K8</f>
        <v>100267.45020000001</v>
      </c>
      <c r="M8" s="49" t="s">
        <v>140</v>
      </c>
      <c r="N8" s="49" t="s">
        <v>109</v>
      </c>
      <c r="O8" s="48" t="s">
        <v>81</v>
      </c>
      <c r="P8" s="4">
        <v>9019287361</v>
      </c>
      <c r="Q8" s="5">
        <v>465</v>
      </c>
      <c r="R8" s="101">
        <v>10008009</v>
      </c>
      <c r="S8" s="98" t="s">
        <v>110</v>
      </c>
      <c r="T8" s="101">
        <v>1039</v>
      </c>
      <c r="U8" s="101" t="str">
        <f>VLOOKUP(T8,'[1]EDS x Ciudades'!$A:$K,11,0)</f>
        <v>A</v>
      </c>
      <c r="V8" s="101" t="s">
        <v>111</v>
      </c>
      <c r="W8" s="98"/>
      <c r="X8" s="99" t="s">
        <v>112</v>
      </c>
      <c r="Y8" s="4">
        <v>9440</v>
      </c>
      <c r="Z8" s="4"/>
      <c r="AA8" s="4" t="s">
        <v>113</v>
      </c>
      <c r="AB8" s="4"/>
      <c r="AC8" s="49"/>
      <c r="AD8" s="101"/>
      <c r="AE8" s="99"/>
      <c r="AF8" s="99"/>
      <c r="AG8" s="99"/>
      <c r="AH8" s="99"/>
      <c r="AI8" s="4"/>
      <c r="AJ8" s="4"/>
      <c r="AK8" s="4"/>
      <c r="AL8" s="4"/>
      <c r="AM8" s="4"/>
    </row>
    <row r="9" spans="1:39" s="5" customFormat="1" ht="15" customHeight="1">
      <c r="A9" s="8" t="s">
        <v>141</v>
      </c>
      <c r="B9" s="45" t="s">
        <v>133</v>
      </c>
      <c r="C9" s="16" t="s">
        <v>142</v>
      </c>
      <c r="D9" s="59" t="s">
        <v>125</v>
      </c>
      <c r="E9" s="6" t="s">
        <v>78</v>
      </c>
      <c r="F9" s="6" t="s">
        <v>26</v>
      </c>
      <c r="G9" s="48">
        <v>159335.31</v>
      </c>
      <c r="H9" s="6">
        <v>10.558999999999999</v>
      </c>
      <c r="I9" s="6"/>
      <c r="J9" s="6" t="str">
        <f t="shared" ref="J9" si="12">_xlfn.CONCAT(R9&amp;T9&amp;Q9)</f>
        <v>100080091039465</v>
      </c>
      <c r="K9" s="59">
        <v>15957.35</v>
      </c>
      <c r="L9" s="61">
        <f t="shared" ref="L9" si="13">+H9*K9</f>
        <v>168493.65865</v>
      </c>
      <c r="M9" s="48" t="s">
        <v>143</v>
      </c>
      <c r="N9" s="48" t="s">
        <v>109</v>
      </c>
      <c r="O9" s="48" t="s">
        <v>81</v>
      </c>
      <c r="P9" s="4">
        <v>9019287361</v>
      </c>
      <c r="Q9" s="5">
        <v>465</v>
      </c>
      <c r="R9" s="6">
        <v>10008009</v>
      </c>
      <c r="S9" s="59" t="s">
        <v>110</v>
      </c>
      <c r="T9" s="6">
        <v>1039</v>
      </c>
      <c r="U9" s="101" t="str">
        <f>VLOOKUP(T9,'[1]EDS x Ciudades'!$A:$K,11,0)</f>
        <v>A</v>
      </c>
      <c r="V9" s="6" t="s">
        <v>111</v>
      </c>
      <c r="W9" s="59"/>
      <c r="X9" s="6" t="s">
        <v>112</v>
      </c>
      <c r="Y9" s="5">
        <v>15090</v>
      </c>
      <c r="AA9" s="5" t="s">
        <v>113</v>
      </c>
      <c r="AC9" s="48"/>
      <c r="AD9" s="6"/>
      <c r="AE9" s="6"/>
      <c r="AF9" s="6"/>
      <c r="AG9" s="6"/>
      <c r="AH9" s="6"/>
    </row>
    <row r="10" spans="1:39" s="5" customFormat="1" ht="15" customHeight="1">
      <c r="A10" s="8" t="s">
        <v>144</v>
      </c>
      <c r="B10" s="45" t="s">
        <v>133</v>
      </c>
      <c r="C10" s="16" t="s">
        <v>145</v>
      </c>
      <c r="D10" s="59" t="s">
        <v>146</v>
      </c>
      <c r="E10" s="6" t="s">
        <v>78</v>
      </c>
      <c r="F10" s="6" t="s">
        <v>24</v>
      </c>
      <c r="G10" s="48">
        <v>117084.32</v>
      </c>
      <c r="H10" s="6">
        <v>12.403</v>
      </c>
      <c r="I10" s="6"/>
      <c r="J10" s="6" t="str">
        <f t="shared" ref="J10" si="14">_xlfn.CONCAT(R10&amp;T10&amp;Q10)</f>
        <v>100080091039465</v>
      </c>
      <c r="K10" s="59">
        <v>9408.6</v>
      </c>
      <c r="L10" s="61">
        <f t="shared" ref="L10" si="15">+H10*K10</f>
        <v>116694.86580000001</v>
      </c>
      <c r="M10" s="48" t="s">
        <v>147</v>
      </c>
      <c r="N10" s="48" t="s">
        <v>109</v>
      </c>
      <c r="O10" s="48" t="s">
        <v>81</v>
      </c>
      <c r="P10" s="4">
        <v>9019287361</v>
      </c>
      <c r="Q10" s="5">
        <v>465</v>
      </c>
      <c r="R10" s="6">
        <v>10008009</v>
      </c>
      <c r="S10" s="59" t="s">
        <v>110</v>
      </c>
      <c r="T10" s="6">
        <v>1039</v>
      </c>
      <c r="U10" s="101" t="str">
        <f>VLOOKUP(T10,'[1]EDS x Ciudades'!$A:$K,11,0)</f>
        <v>A</v>
      </c>
      <c r="V10" s="6" t="s">
        <v>111</v>
      </c>
      <c r="W10" s="59"/>
      <c r="X10" s="6" t="s">
        <v>112</v>
      </c>
      <c r="Y10" s="5">
        <v>9440</v>
      </c>
      <c r="AA10" s="5" t="s">
        <v>113</v>
      </c>
      <c r="AC10" s="48"/>
      <c r="AD10" s="6"/>
      <c r="AE10" s="6"/>
      <c r="AF10" s="6"/>
      <c r="AG10" s="6"/>
      <c r="AH10" s="6"/>
    </row>
    <row r="11" spans="1:39" s="5" customFormat="1" ht="15" customHeight="1">
      <c r="A11" s="8" t="s">
        <v>148</v>
      </c>
      <c r="B11" s="45" t="s">
        <v>149</v>
      </c>
      <c r="C11" s="16" t="s">
        <v>150</v>
      </c>
      <c r="D11" s="59" t="s">
        <v>121</v>
      </c>
      <c r="E11" s="6" t="s">
        <v>78</v>
      </c>
      <c r="F11" s="6" t="s">
        <v>26</v>
      </c>
      <c r="G11" s="48">
        <v>147565.10999999999</v>
      </c>
      <c r="H11" s="6">
        <v>9.7789999999999999</v>
      </c>
      <c r="I11" s="6"/>
      <c r="J11" s="6" t="str">
        <f t="shared" ref="J11" si="16">_xlfn.CONCAT(R11&amp;T11&amp;Q11)</f>
        <v>100080091039465</v>
      </c>
      <c r="K11" s="59">
        <v>15957.35</v>
      </c>
      <c r="L11" s="61">
        <f t="shared" ref="L11:L12" si="17">+H11*K11</f>
        <v>156046.92564999999</v>
      </c>
      <c r="M11" s="48" t="s">
        <v>151</v>
      </c>
      <c r="N11" s="48" t="s">
        <v>109</v>
      </c>
      <c r="O11" s="48" t="s">
        <v>81</v>
      </c>
      <c r="P11" s="4">
        <v>9019287361</v>
      </c>
      <c r="Q11" s="5">
        <v>465</v>
      </c>
      <c r="R11" s="6">
        <v>10008009</v>
      </c>
      <c r="S11" s="59" t="s">
        <v>110</v>
      </c>
      <c r="T11" s="6">
        <v>1039</v>
      </c>
      <c r="U11" s="101" t="str">
        <f>VLOOKUP(T11,'[1]EDS x Ciudades'!$A:$K,11,0)</f>
        <v>A</v>
      </c>
      <c r="V11" s="6" t="s">
        <v>111</v>
      </c>
      <c r="W11" s="59"/>
      <c r="X11" s="6" t="s">
        <v>112</v>
      </c>
      <c r="Y11" s="5">
        <v>15090</v>
      </c>
      <c r="AA11" s="5" t="s">
        <v>113</v>
      </c>
      <c r="AC11" s="48"/>
      <c r="AD11" s="6"/>
      <c r="AE11" s="6"/>
      <c r="AF11" s="6"/>
      <c r="AG11" s="6"/>
      <c r="AH11" s="6"/>
    </row>
    <row r="12" spans="1:39" s="5" customFormat="1" ht="15" customHeight="1">
      <c r="A12" s="8" t="s">
        <v>152</v>
      </c>
      <c r="B12" s="45" t="s">
        <v>149</v>
      </c>
      <c r="C12" s="16" t="s">
        <v>153</v>
      </c>
      <c r="D12" s="59" t="s">
        <v>130</v>
      </c>
      <c r="E12" s="6" t="s">
        <v>78</v>
      </c>
      <c r="F12" s="6" t="s">
        <v>24</v>
      </c>
      <c r="G12" s="48">
        <v>83156.960000000006</v>
      </c>
      <c r="H12" s="6">
        <v>8.8089999999999993</v>
      </c>
      <c r="I12" s="6"/>
      <c r="J12" s="6" t="str">
        <f t="shared" ref="J12" si="18">_xlfn.CONCAT(R12&amp;T12&amp;Q12)</f>
        <v>100080091039465</v>
      </c>
      <c r="K12" s="59">
        <v>9408.6</v>
      </c>
      <c r="L12" s="61">
        <f t="shared" si="17"/>
        <v>82880.357399999994</v>
      </c>
      <c r="M12" s="48" t="s">
        <v>154</v>
      </c>
      <c r="N12" s="48" t="s">
        <v>109</v>
      </c>
      <c r="O12" s="48" t="s">
        <v>81</v>
      </c>
      <c r="P12" s="4">
        <v>9019287361</v>
      </c>
      <c r="Q12" s="5">
        <v>465</v>
      </c>
      <c r="R12" s="6">
        <v>10008009</v>
      </c>
      <c r="S12" s="59" t="s">
        <v>110</v>
      </c>
      <c r="T12" s="6">
        <v>1039</v>
      </c>
      <c r="U12" s="101" t="str">
        <f>VLOOKUP(T12,'[1]EDS x Ciudades'!$A:$K,11,0)</f>
        <v>A</v>
      </c>
      <c r="V12" s="6" t="s">
        <v>111</v>
      </c>
      <c r="W12" s="59"/>
      <c r="X12" s="6" t="s">
        <v>112</v>
      </c>
      <c r="Y12" s="5">
        <v>9440</v>
      </c>
      <c r="AA12" s="5" t="s">
        <v>113</v>
      </c>
      <c r="AC12" s="48"/>
      <c r="AD12" s="6"/>
      <c r="AE12" s="6"/>
      <c r="AF12" s="6"/>
      <c r="AG12" s="6"/>
      <c r="AH12" s="6"/>
    </row>
    <row r="13" spans="1:39" s="5" customFormat="1" ht="15" customHeight="1">
      <c r="A13" s="4" t="s">
        <v>155</v>
      </c>
      <c r="B13" s="46" t="s">
        <v>149</v>
      </c>
      <c r="C13" s="17" t="s">
        <v>156</v>
      </c>
      <c r="D13" s="98" t="s">
        <v>157</v>
      </c>
      <c r="E13" s="99" t="s">
        <v>78</v>
      </c>
      <c r="F13" s="99" t="s">
        <v>26</v>
      </c>
      <c r="G13" s="49">
        <v>106731.57</v>
      </c>
      <c r="H13" s="99">
        <v>7.0730000000000004</v>
      </c>
      <c r="I13" s="99"/>
      <c r="J13" s="6" t="str">
        <f t="shared" ref="J13" si="19">_xlfn.CONCAT(R13&amp;T13&amp;Q13)</f>
        <v>100080091039465</v>
      </c>
      <c r="K13" s="100">
        <v>15957.35</v>
      </c>
      <c r="L13" s="61">
        <f t="shared" ref="L13" si="20">+H13*K13</f>
        <v>112866.33655000001</v>
      </c>
      <c r="M13" s="49" t="s">
        <v>158</v>
      </c>
      <c r="N13" s="49" t="s">
        <v>109</v>
      </c>
      <c r="O13" s="48" t="s">
        <v>81</v>
      </c>
      <c r="P13" s="4">
        <v>9019287361</v>
      </c>
      <c r="Q13" s="5">
        <v>465</v>
      </c>
      <c r="R13" s="101">
        <v>10008009</v>
      </c>
      <c r="S13" s="98" t="s">
        <v>110</v>
      </c>
      <c r="T13" s="101">
        <v>1039</v>
      </c>
      <c r="U13" s="101" t="str">
        <f>VLOOKUP(T13,'[1]EDS x Ciudades'!$A:$K,11,0)</f>
        <v>A</v>
      </c>
      <c r="V13" s="101" t="s">
        <v>111</v>
      </c>
      <c r="W13" s="98"/>
      <c r="X13" s="99" t="s">
        <v>112</v>
      </c>
      <c r="Y13" s="4">
        <v>15090</v>
      </c>
      <c r="Z13" s="4"/>
      <c r="AA13" s="4" t="s">
        <v>113</v>
      </c>
      <c r="AB13" s="4"/>
      <c r="AC13" s="49"/>
      <c r="AD13" s="101"/>
      <c r="AE13" s="99"/>
      <c r="AF13" s="99"/>
      <c r="AG13" s="99"/>
      <c r="AH13" s="99"/>
      <c r="AI13" s="4"/>
      <c r="AJ13" s="4"/>
      <c r="AK13" s="4"/>
      <c r="AL13" s="4"/>
      <c r="AM13" s="4"/>
    </row>
    <row r="14" spans="1:39" s="5" customFormat="1" ht="15" customHeight="1">
      <c r="A14" s="4" t="s">
        <v>159</v>
      </c>
      <c r="B14" s="46" t="s">
        <v>160</v>
      </c>
      <c r="C14" s="17" t="s">
        <v>161</v>
      </c>
      <c r="D14" s="98" t="s">
        <v>162</v>
      </c>
      <c r="E14" s="99" t="s">
        <v>78</v>
      </c>
      <c r="F14" s="99" t="s">
        <v>24</v>
      </c>
      <c r="G14" s="49">
        <v>147433.92000000001</v>
      </c>
      <c r="H14" s="99">
        <v>15.618</v>
      </c>
      <c r="I14" s="99"/>
      <c r="J14" s="6" t="str">
        <f t="shared" ref="J14" si="21">_xlfn.CONCAT(R14&amp;T14&amp;Q14)</f>
        <v>100080091039465</v>
      </c>
      <c r="K14" s="59">
        <v>9408.6</v>
      </c>
      <c r="L14" s="61">
        <f t="shared" ref="L14" si="22">+H14*K14</f>
        <v>146943.5148</v>
      </c>
      <c r="M14" s="49" t="s">
        <v>163</v>
      </c>
      <c r="N14" s="49" t="s">
        <v>109</v>
      </c>
      <c r="O14" s="48" t="s">
        <v>81</v>
      </c>
      <c r="P14" s="4">
        <v>9019287361</v>
      </c>
      <c r="Q14" s="5">
        <v>465</v>
      </c>
      <c r="R14" s="101">
        <v>10008009</v>
      </c>
      <c r="S14" s="98" t="s">
        <v>110</v>
      </c>
      <c r="T14" s="101">
        <v>1039</v>
      </c>
      <c r="U14" s="101" t="str">
        <f>VLOOKUP(T14,'[1]EDS x Ciudades'!$A:$K,11,0)</f>
        <v>A</v>
      </c>
      <c r="V14" s="101" t="s">
        <v>111</v>
      </c>
      <c r="W14" s="98"/>
      <c r="X14" s="99" t="s">
        <v>112</v>
      </c>
      <c r="Y14" s="4">
        <v>9440</v>
      </c>
      <c r="Z14" s="4"/>
      <c r="AA14" s="4" t="s">
        <v>113</v>
      </c>
      <c r="AB14" s="4"/>
      <c r="AC14" s="49"/>
      <c r="AD14" s="101"/>
      <c r="AE14" s="99"/>
      <c r="AF14" s="99"/>
      <c r="AG14" s="99"/>
      <c r="AH14" s="99"/>
      <c r="AI14" s="4"/>
      <c r="AJ14" s="4"/>
      <c r="AK14" s="4"/>
      <c r="AL14" s="4"/>
      <c r="AM14" s="4"/>
    </row>
    <row r="15" spans="1:39" s="5" customFormat="1" ht="15" customHeight="1">
      <c r="A15" s="8" t="s">
        <v>164</v>
      </c>
      <c r="B15" s="45" t="s">
        <v>160</v>
      </c>
      <c r="C15" s="16" t="s">
        <v>165</v>
      </c>
      <c r="D15" s="59" t="s">
        <v>117</v>
      </c>
      <c r="E15" s="6" t="s">
        <v>78</v>
      </c>
      <c r="F15" s="6" t="s">
        <v>26</v>
      </c>
      <c r="G15" s="48">
        <v>147127.5</v>
      </c>
      <c r="H15" s="6">
        <v>9.75</v>
      </c>
      <c r="I15" s="6"/>
      <c r="J15" s="6" t="str">
        <f t="shared" ref="J15" si="23">_xlfn.CONCAT(R15&amp;T15&amp;Q15)</f>
        <v>100080091039465</v>
      </c>
      <c r="K15" s="59">
        <v>15957.35</v>
      </c>
      <c r="L15" s="61">
        <f t="shared" ref="L15" si="24">+H15*K15</f>
        <v>155584.16250000001</v>
      </c>
      <c r="M15" s="48" t="s">
        <v>166</v>
      </c>
      <c r="N15" s="48" t="s">
        <v>109</v>
      </c>
      <c r="O15" s="48" t="s">
        <v>81</v>
      </c>
      <c r="P15" s="4">
        <v>9019287361</v>
      </c>
      <c r="Q15" s="5">
        <v>465</v>
      </c>
      <c r="R15" s="6">
        <v>10008009</v>
      </c>
      <c r="S15" s="59" t="s">
        <v>110</v>
      </c>
      <c r="T15" s="6">
        <v>1039</v>
      </c>
      <c r="U15" s="101" t="str">
        <f>VLOOKUP(T15,'[1]EDS x Ciudades'!$A:$K,11,0)</f>
        <v>A</v>
      </c>
      <c r="V15" s="6" t="s">
        <v>111</v>
      </c>
      <c r="W15" s="59"/>
      <c r="X15" s="6" t="s">
        <v>112</v>
      </c>
      <c r="Y15" s="5">
        <v>15090</v>
      </c>
      <c r="AA15" s="5" t="s">
        <v>113</v>
      </c>
      <c r="AC15" s="48"/>
      <c r="AD15" s="6"/>
      <c r="AE15" s="6"/>
      <c r="AF15" s="6"/>
      <c r="AG15" s="6"/>
      <c r="AH15" s="6"/>
    </row>
    <row r="16" spans="1:39" s="5" customFormat="1" ht="15" customHeight="1">
      <c r="A16" s="8" t="s">
        <v>167</v>
      </c>
      <c r="B16" s="45" t="s">
        <v>160</v>
      </c>
      <c r="C16" s="16" t="s">
        <v>168</v>
      </c>
      <c r="D16" s="59" t="s">
        <v>169</v>
      </c>
      <c r="E16" s="6" t="s">
        <v>78</v>
      </c>
      <c r="F16" s="6" t="s">
        <v>24</v>
      </c>
      <c r="G16" s="48">
        <v>111420.32</v>
      </c>
      <c r="H16" s="6">
        <v>11.803000000000001</v>
      </c>
      <c r="I16" s="6"/>
      <c r="J16" s="6" t="str">
        <f t="shared" ref="J16" si="25">_xlfn.CONCAT(R16&amp;T16&amp;Q16)</f>
        <v>100080091039465</v>
      </c>
      <c r="K16" s="59">
        <v>9408.6</v>
      </c>
      <c r="L16" s="61">
        <f t="shared" ref="L16" si="26">+H16*K16</f>
        <v>111049.70580000001</v>
      </c>
      <c r="M16" s="48" t="s">
        <v>170</v>
      </c>
      <c r="N16" s="48" t="s">
        <v>109</v>
      </c>
      <c r="O16" s="48" t="s">
        <v>81</v>
      </c>
      <c r="P16" s="4">
        <v>9019287361</v>
      </c>
      <c r="Q16" s="5">
        <v>465</v>
      </c>
      <c r="R16" s="6">
        <v>10008009</v>
      </c>
      <c r="S16" s="59" t="s">
        <v>110</v>
      </c>
      <c r="T16" s="6">
        <v>1039</v>
      </c>
      <c r="U16" s="101" t="str">
        <f>VLOOKUP(T16,'[1]EDS x Ciudades'!$A:$K,11,0)</f>
        <v>A</v>
      </c>
      <c r="V16" s="6" t="s">
        <v>111</v>
      </c>
      <c r="W16" s="59"/>
      <c r="X16" s="6" t="s">
        <v>112</v>
      </c>
      <c r="Y16" s="5">
        <v>9440</v>
      </c>
      <c r="AA16" s="5" t="s">
        <v>113</v>
      </c>
      <c r="AC16" s="48"/>
      <c r="AD16" s="6"/>
      <c r="AE16" s="6"/>
      <c r="AF16" s="6"/>
      <c r="AG16" s="6"/>
      <c r="AH16" s="6"/>
    </row>
    <row r="17" spans="1:39" s="5" customFormat="1" ht="15" customHeight="1">
      <c r="A17" s="8" t="s">
        <v>171</v>
      </c>
      <c r="B17" s="45" t="s">
        <v>172</v>
      </c>
      <c r="C17" s="16" t="s">
        <v>173</v>
      </c>
      <c r="D17" s="59" t="s">
        <v>107</v>
      </c>
      <c r="E17" s="6" t="s">
        <v>78</v>
      </c>
      <c r="F17" s="6" t="s">
        <v>26</v>
      </c>
      <c r="G17" s="48">
        <v>153443.9</v>
      </c>
      <c r="H17" s="6">
        <v>10.135</v>
      </c>
      <c r="I17" s="6"/>
      <c r="J17" s="6" t="str">
        <f t="shared" ref="J17" si="27">_xlfn.CONCAT(R17&amp;T17&amp;Q17)</f>
        <v>100080091039465</v>
      </c>
      <c r="K17" s="59">
        <v>15957.35</v>
      </c>
      <c r="L17" s="61">
        <f t="shared" ref="L17" si="28">+H17*K17</f>
        <v>161727.74225000001</v>
      </c>
      <c r="M17" s="48" t="s">
        <v>174</v>
      </c>
      <c r="N17" s="48" t="s">
        <v>109</v>
      </c>
      <c r="O17" s="48" t="s">
        <v>81</v>
      </c>
      <c r="P17" s="4">
        <v>9019287361</v>
      </c>
      <c r="Q17" s="5">
        <v>465</v>
      </c>
      <c r="R17" s="6">
        <v>10008009</v>
      </c>
      <c r="S17" s="59" t="s">
        <v>110</v>
      </c>
      <c r="T17" s="6">
        <v>1039</v>
      </c>
      <c r="U17" s="101" t="str">
        <f>VLOOKUP(T17,'[1]EDS x Ciudades'!$A:$K,11,0)</f>
        <v>A</v>
      </c>
      <c r="V17" s="6" t="s">
        <v>111</v>
      </c>
      <c r="W17" s="59"/>
      <c r="X17" s="6" t="s">
        <v>112</v>
      </c>
      <c r="Y17" s="5">
        <v>15140</v>
      </c>
      <c r="AA17" s="5" t="s">
        <v>113</v>
      </c>
      <c r="AC17" s="48"/>
      <c r="AD17" s="6"/>
      <c r="AE17" s="6"/>
      <c r="AF17" s="6"/>
      <c r="AG17" s="6"/>
      <c r="AH17" s="6"/>
    </row>
    <row r="18" spans="1:39" ht="17.25">
      <c r="A18" s="8" t="s">
        <v>175</v>
      </c>
      <c r="B18" s="45" t="s">
        <v>176</v>
      </c>
      <c r="C18" s="16" t="s">
        <v>177</v>
      </c>
      <c r="D18" s="59" t="s">
        <v>139</v>
      </c>
      <c r="E18" s="6" t="s">
        <v>78</v>
      </c>
      <c r="F18" s="6" t="s">
        <v>24</v>
      </c>
      <c r="G18" s="48">
        <v>133585.44</v>
      </c>
      <c r="H18" s="6">
        <v>14.151</v>
      </c>
      <c r="I18" s="6"/>
      <c r="J18" s="6" t="str">
        <f t="shared" ref="J18" si="29">_xlfn.CONCAT(R18&amp;T18&amp;Q18)</f>
        <v>100080091039465</v>
      </c>
      <c r="K18" s="59">
        <v>9408.6</v>
      </c>
      <c r="L18" s="61">
        <f t="shared" ref="L18" si="30">+H18*K18</f>
        <v>133141.0986</v>
      </c>
      <c r="M18" s="48" t="s">
        <v>178</v>
      </c>
      <c r="N18" s="48" t="s">
        <v>109</v>
      </c>
      <c r="O18" s="48" t="s">
        <v>81</v>
      </c>
      <c r="P18" s="4">
        <v>9019287361</v>
      </c>
      <c r="Q18" s="5">
        <v>465</v>
      </c>
      <c r="R18" s="6">
        <v>10008009</v>
      </c>
      <c r="S18" s="59" t="s">
        <v>110</v>
      </c>
      <c r="T18" s="6">
        <v>1039</v>
      </c>
      <c r="U18" s="101" t="str">
        <f>VLOOKUP(T18,'[1]EDS x Ciudades'!$A:$K,11,0)</f>
        <v>A</v>
      </c>
      <c r="V18" s="6" t="s">
        <v>111</v>
      </c>
      <c r="W18" s="59"/>
      <c r="X18" s="6" t="s">
        <v>112</v>
      </c>
      <c r="Y18" s="5">
        <v>9440</v>
      </c>
      <c r="Z18" s="5"/>
      <c r="AA18" s="5" t="s">
        <v>113</v>
      </c>
      <c r="AB18" s="5"/>
      <c r="AC18" s="48"/>
      <c r="AD18" s="6"/>
      <c r="AE18" s="6"/>
      <c r="AF18" s="6"/>
      <c r="AG18" s="6"/>
      <c r="AH18" s="6"/>
      <c r="AI18" s="5"/>
      <c r="AJ18" s="5"/>
      <c r="AK18" s="5"/>
      <c r="AL18" s="5"/>
      <c r="AM18" s="5"/>
    </row>
    <row r="19" spans="1:39" ht="17.25">
      <c r="A19" s="8" t="s">
        <v>179</v>
      </c>
      <c r="B19" s="45" t="s">
        <v>180</v>
      </c>
      <c r="C19" s="16" t="s">
        <v>181</v>
      </c>
      <c r="D19" s="59" t="s">
        <v>121</v>
      </c>
      <c r="E19" s="6" t="s">
        <v>78</v>
      </c>
      <c r="F19" s="6" t="s">
        <v>26</v>
      </c>
      <c r="G19" s="48">
        <v>139757.34</v>
      </c>
      <c r="H19" s="6">
        <v>9.2309999999999999</v>
      </c>
      <c r="I19" s="6"/>
      <c r="J19" s="6" t="str">
        <f t="shared" ref="J19" si="31">_xlfn.CONCAT(R19&amp;T19&amp;Q19)</f>
        <v>100080091039465</v>
      </c>
      <c r="K19" s="59">
        <v>15957.35</v>
      </c>
      <c r="L19" s="61">
        <f t="shared" ref="L19" si="32">+H19*K19</f>
        <v>147302.29785</v>
      </c>
      <c r="M19" s="48" t="s">
        <v>182</v>
      </c>
      <c r="N19" s="48" t="s">
        <v>109</v>
      </c>
      <c r="O19" s="48" t="s">
        <v>81</v>
      </c>
      <c r="P19" s="4">
        <v>9019287361</v>
      </c>
      <c r="Q19" s="5">
        <v>465</v>
      </c>
      <c r="R19" s="6">
        <v>10008009</v>
      </c>
      <c r="S19" s="59" t="s">
        <v>110</v>
      </c>
      <c r="T19" s="6">
        <v>1039</v>
      </c>
      <c r="U19" s="101" t="str">
        <f>VLOOKUP(T19,'[1]EDS x Ciudades'!$A:$K,11,0)</f>
        <v>A</v>
      </c>
      <c r="V19" s="6" t="s">
        <v>111</v>
      </c>
      <c r="W19" s="59"/>
      <c r="X19" s="6" t="s">
        <v>112</v>
      </c>
      <c r="Y19" s="5">
        <v>15140</v>
      </c>
      <c r="Z19" s="5"/>
      <c r="AA19" s="5" t="s">
        <v>113</v>
      </c>
      <c r="AB19" s="5"/>
      <c r="AC19" s="48"/>
      <c r="AD19" s="6"/>
      <c r="AE19" s="6"/>
      <c r="AF19" s="6"/>
      <c r="AG19" s="6"/>
      <c r="AH19" s="6"/>
      <c r="AI19" s="5"/>
      <c r="AJ19" s="5"/>
      <c r="AK19" s="5"/>
      <c r="AL19" s="5"/>
      <c r="AM19" s="5"/>
    </row>
    <row r="20" spans="1:39" ht="17.25">
      <c r="A20" s="4" t="s">
        <v>183</v>
      </c>
      <c r="B20" s="46" t="s">
        <v>180</v>
      </c>
      <c r="C20" s="17" t="s">
        <v>184</v>
      </c>
      <c r="D20" s="98" t="s">
        <v>146</v>
      </c>
      <c r="E20" s="99" t="s">
        <v>78</v>
      </c>
      <c r="F20" s="99" t="s">
        <v>24</v>
      </c>
      <c r="G20" s="49">
        <v>96675.04</v>
      </c>
      <c r="H20" s="99">
        <v>10.241</v>
      </c>
      <c r="I20" s="99"/>
      <c r="J20" s="6" t="str">
        <f t="shared" ref="J20" si="33">_xlfn.CONCAT(R20&amp;T20&amp;Q20)</f>
        <v>100080091039465</v>
      </c>
      <c r="K20" s="59">
        <v>9408.6</v>
      </c>
      <c r="L20" s="61">
        <f t="shared" ref="L20" si="34">+H20*K20</f>
        <v>96353.472599999994</v>
      </c>
      <c r="M20" s="49" t="s">
        <v>185</v>
      </c>
      <c r="N20" s="49" t="s">
        <v>109</v>
      </c>
      <c r="O20" s="48" t="s">
        <v>81</v>
      </c>
      <c r="P20" s="4">
        <v>9019287361</v>
      </c>
      <c r="Q20" s="5">
        <v>465</v>
      </c>
      <c r="R20" s="101">
        <v>10008009</v>
      </c>
      <c r="S20" s="98" t="s">
        <v>110</v>
      </c>
      <c r="T20" s="101">
        <v>1039</v>
      </c>
      <c r="U20" s="101" t="str">
        <f>VLOOKUP(T20,'[1]EDS x Ciudades'!$A:$K,11,0)</f>
        <v>A</v>
      </c>
      <c r="V20" s="101" t="s">
        <v>111</v>
      </c>
      <c r="W20" s="98"/>
      <c r="X20" s="99" t="s">
        <v>112</v>
      </c>
      <c r="Y20" s="4">
        <v>9440</v>
      </c>
      <c r="AA20" s="4" t="s">
        <v>113</v>
      </c>
      <c r="AD20" s="101"/>
      <c r="AE20" s="99"/>
      <c r="AF20" s="99"/>
      <c r="AG20" s="99"/>
      <c r="AH20" s="99"/>
    </row>
    <row r="21" spans="1:39" ht="17.25">
      <c r="A21" s="4" t="s">
        <v>186</v>
      </c>
      <c r="B21" s="46" t="s">
        <v>180</v>
      </c>
      <c r="C21" s="17" t="s">
        <v>187</v>
      </c>
      <c r="D21" s="98" t="s">
        <v>188</v>
      </c>
      <c r="E21" s="99" t="s">
        <v>78</v>
      </c>
      <c r="F21" s="99" t="s">
        <v>26</v>
      </c>
      <c r="G21" s="49">
        <v>142482.54</v>
      </c>
      <c r="H21" s="99">
        <v>9.4109999999999996</v>
      </c>
      <c r="I21" s="99"/>
      <c r="J21" s="6" t="str">
        <f t="shared" ref="J21" si="35">_xlfn.CONCAT(R21&amp;T21&amp;Q21)</f>
        <v>100080091039465</v>
      </c>
      <c r="K21" s="100">
        <v>15957.35</v>
      </c>
      <c r="L21" s="61">
        <f t="shared" ref="L21" si="36">+H21*K21</f>
        <v>150174.62085000001</v>
      </c>
      <c r="M21" s="49" t="s">
        <v>189</v>
      </c>
      <c r="N21" s="49" t="s">
        <v>109</v>
      </c>
      <c r="O21" s="48" t="s">
        <v>81</v>
      </c>
      <c r="P21" s="4">
        <v>9019287361</v>
      </c>
      <c r="Q21" s="5">
        <v>465</v>
      </c>
      <c r="R21" s="101">
        <v>10008009</v>
      </c>
      <c r="S21" s="98" t="s">
        <v>110</v>
      </c>
      <c r="T21" s="101">
        <v>1039</v>
      </c>
      <c r="U21" s="101" t="str">
        <f>VLOOKUP(T21,'[1]EDS x Ciudades'!$A:$K,11,0)</f>
        <v>A</v>
      </c>
      <c r="V21" s="101" t="s">
        <v>111</v>
      </c>
      <c r="W21" s="98"/>
      <c r="X21" s="99" t="s">
        <v>112</v>
      </c>
      <c r="Y21" s="4">
        <v>15140</v>
      </c>
      <c r="AA21" s="4" t="s">
        <v>113</v>
      </c>
      <c r="AD21" s="101"/>
      <c r="AE21" s="99"/>
      <c r="AF21" s="99"/>
      <c r="AG21" s="99"/>
      <c r="AH21" s="99"/>
    </row>
    <row r="22" spans="1:39" ht="17.25">
      <c r="A22" s="8" t="s">
        <v>190</v>
      </c>
      <c r="B22" s="45" t="s">
        <v>191</v>
      </c>
      <c r="C22" s="16" t="s">
        <v>192</v>
      </c>
      <c r="D22" s="59" t="s">
        <v>130</v>
      </c>
      <c r="E22" s="6" t="s">
        <v>78</v>
      </c>
      <c r="F22" s="6" t="s">
        <v>24</v>
      </c>
      <c r="G22" s="48">
        <v>102225.76</v>
      </c>
      <c r="H22" s="6">
        <v>10.829000000000001</v>
      </c>
      <c r="I22" s="6"/>
      <c r="J22" s="6" t="str">
        <f t="shared" ref="J22" si="37">_xlfn.CONCAT(R22&amp;T22&amp;Q22)</f>
        <v>100080091039465</v>
      </c>
      <c r="K22" s="59">
        <v>9408.6</v>
      </c>
      <c r="L22" s="61">
        <f t="shared" ref="L22" si="38">+H22*K22</f>
        <v>101885.72940000001</v>
      </c>
      <c r="M22" s="48" t="s">
        <v>193</v>
      </c>
      <c r="N22" s="48" t="s">
        <v>109</v>
      </c>
      <c r="O22" s="48" t="s">
        <v>81</v>
      </c>
      <c r="P22" s="4">
        <v>9019287361</v>
      </c>
      <c r="Q22" s="5">
        <v>465</v>
      </c>
      <c r="R22" s="6">
        <v>10008009</v>
      </c>
      <c r="S22" s="59" t="s">
        <v>110</v>
      </c>
      <c r="T22" s="6">
        <v>1039</v>
      </c>
      <c r="U22" s="101" t="str">
        <f>VLOOKUP(T22,'[1]EDS x Ciudades'!$A:$K,11,0)</f>
        <v>A</v>
      </c>
      <c r="V22" s="6" t="s">
        <v>111</v>
      </c>
      <c r="W22" s="59"/>
      <c r="X22" s="6" t="s">
        <v>112</v>
      </c>
      <c r="Y22" s="5">
        <v>9440</v>
      </c>
      <c r="Z22" s="5"/>
      <c r="AA22" s="5" t="s">
        <v>113</v>
      </c>
      <c r="AB22" s="5"/>
      <c r="AC22" s="48"/>
      <c r="AD22" s="6"/>
      <c r="AE22" s="6"/>
      <c r="AF22" s="6"/>
      <c r="AG22" s="6"/>
      <c r="AH22" s="6"/>
      <c r="AI22" s="5"/>
      <c r="AJ22" s="5"/>
      <c r="AK22" s="5"/>
      <c r="AL22" s="5"/>
      <c r="AM22" s="5"/>
    </row>
    <row r="23" spans="1:39" ht="17.25">
      <c r="A23" s="8" t="s">
        <v>194</v>
      </c>
      <c r="B23" s="45" t="s">
        <v>191</v>
      </c>
      <c r="C23" s="16" t="s">
        <v>195</v>
      </c>
      <c r="D23" s="59" t="s">
        <v>125</v>
      </c>
      <c r="E23" s="6" t="s">
        <v>78</v>
      </c>
      <c r="F23" s="6" t="s">
        <v>26</v>
      </c>
      <c r="G23" s="48">
        <v>113292.62</v>
      </c>
      <c r="H23" s="6">
        <v>7.4829999999999997</v>
      </c>
      <c r="I23" s="6"/>
      <c r="J23" s="6" t="str">
        <f t="shared" ref="J23" si="39">_xlfn.CONCAT(R23&amp;T23&amp;Q23)</f>
        <v>100080091039465</v>
      </c>
      <c r="K23" s="59">
        <v>15957.35</v>
      </c>
      <c r="L23" s="61">
        <f t="shared" ref="L23" si="40">+H23*K23</f>
        <v>119408.85004999999</v>
      </c>
      <c r="M23" s="48" t="s">
        <v>196</v>
      </c>
      <c r="N23" s="48" t="s">
        <v>109</v>
      </c>
      <c r="O23" s="48" t="s">
        <v>81</v>
      </c>
      <c r="P23" s="4">
        <v>9019287361</v>
      </c>
      <c r="Q23" s="5">
        <v>465</v>
      </c>
      <c r="R23" s="6">
        <v>10008009</v>
      </c>
      <c r="S23" s="59" t="s">
        <v>110</v>
      </c>
      <c r="T23" s="6">
        <v>1039</v>
      </c>
      <c r="U23" s="101" t="str">
        <f>VLOOKUP(T23,'[1]EDS x Ciudades'!$A:$K,11,0)</f>
        <v>A</v>
      </c>
      <c r="V23" s="6" t="s">
        <v>111</v>
      </c>
      <c r="W23" s="59"/>
      <c r="X23" s="6" t="s">
        <v>112</v>
      </c>
      <c r="Y23" s="5">
        <v>15140</v>
      </c>
      <c r="Z23" s="5"/>
      <c r="AA23" s="5" t="s">
        <v>113</v>
      </c>
      <c r="AB23" s="5"/>
      <c r="AC23" s="48"/>
      <c r="AD23" s="6"/>
      <c r="AE23" s="6"/>
      <c r="AF23" s="6"/>
      <c r="AG23" s="6"/>
      <c r="AH23" s="6"/>
      <c r="AI23" s="5"/>
      <c r="AJ23" s="5"/>
      <c r="AK23" s="5"/>
      <c r="AL23" s="5"/>
      <c r="AM23" s="5"/>
    </row>
    <row r="24" spans="1:39" ht="17.25">
      <c r="A24" s="4" t="s">
        <v>197</v>
      </c>
      <c r="B24" s="46" t="s">
        <v>191</v>
      </c>
      <c r="C24" s="17" t="s">
        <v>198</v>
      </c>
      <c r="D24" s="98" t="s">
        <v>107</v>
      </c>
      <c r="E24" s="99" t="s">
        <v>78</v>
      </c>
      <c r="F24" s="99" t="s">
        <v>26</v>
      </c>
      <c r="G24" s="49">
        <v>207539.12</v>
      </c>
      <c r="H24" s="99">
        <v>13.708</v>
      </c>
      <c r="I24" s="99"/>
      <c r="J24" s="6" t="str">
        <f t="shared" ref="J24" si="41">_xlfn.CONCAT(R24&amp;T24&amp;Q24)</f>
        <v>100080091039465</v>
      </c>
      <c r="K24" s="100">
        <v>15957.35</v>
      </c>
      <c r="L24" s="61">
        <f t="shared" ref="L24" si="42">+H24*K24</f>
        <v>218743.35380000001</v>
      </c>
      <c r="M24" s="49" t="s">
        <v>199</v>
      </c>
      <c r="N24" s="49" t="s">
        <v>109</v>
      </c>
      <c r="O24" s="48" t="s">
        <v>81</v>
      </c>
      <c r="P24" s="4">
        <v>9019287361</v>
      </c>
      <c r="Q24" s="5">
        <v>465</v>
      </c>
      <c r="R24" s="101">
        <v>10008009</v>
      </c>
      <c r="S24" s="98" t="s">
        <v>110</v>
      </c>
      <c r="T24" s="101">
        <v>1039</v>
      </c>
      <c r="U24" s="101" t="str">
        <f>VLOOKUP(T24,'[1]EDS x Ciudades'!$A:$K,11,0)</f>
        <v>A</v>
      </c>
      <c r="V24" s="101" t="s">
        <v>111</v>
      </c>
      <c r="W24" s="98"/>
      <c r="X24" s="99" t="s">
        <v>112</v>
      </c>
      <c r="Y24" s="4">
        <v>15140</v>
      </c>
      <c r="AA24" s="4" t="s">
        <v>113</v>
      </c>
      <c r="AD24" s="101"/>
      <c r="AE24" s="99"/>
      <c r="AF24" s="99"/>
      <c r="AG24" s="99"/>
      <c r="AH24" s="99"/>
    </row>
    <row r="25" spans="1:39" ht="17.25">
      <c r="A25" s="8" t="s">
        <v>200</v>
      </c>
      <c r="B25" s="45" t="s">
        <v>201</v>
      </c>
      <c r="C25" s="16" t="s">
        <v>202</v>
      </c>
      <c r="D25" s="59" t="s">
        <v>135</v>
      </c>
      <c r="E25" s="6" t="s">
        <v>78</v>
      </c>
      <c r="F25" s="6" t="s">
        <v>24</v>
      </c>
      <c r="G25" s="48">
        <v>152580.56</v>
      </c>
      <c r="H25" s="6">
        <v>16.712</v>
      </c>
      <c r="I25" s="6"/>
      <c r="J25" s="6" t="str">
        <f t="shared" ref="J25" si="43">_xlfn.CONCAT(R25&amp;T25&amp;Q25)</f>
        <v>100080091069465</v>
      </c>
      <c r="K25" s="59">
        <v>9408.6</v>
      </c>
      <c r="L25" s="61">
        <f t="shared" ref="L25" si="44">+H25*K25</f>
        <v>157236.5232</v>
      </c>
      <c r="M25" s="48" t="s">
        <v>203</v>
      </c>
      <c r="N25" s="48" t="s">
        <v>204</v>
      </c>
      <c r="O25" s="48" t="s">
        <v>81</v>
      </c>
      <c r="P25" s="4">
        <v>9019287361</v>
      </c>
      <c r="Q25" s="5">
        <v>465</v>
      </c>
      <c r="R25" s="6">
        <v>10008009</v>
      </c>
      <c r="S25" s="59" t="s">
        <v>110</v>
      </c>
      <c r="T25" s="6">
        <v>1069</v>
      </c>
      <c r="U25" s="101" t="str">
        <f>VLOOKUP(T25,'[1]EDS x Ciudades'!$A:$K,11,0)</f>
        <v>A</v>
      </c>
      <c r="V25" s="6" t="s">
        <v>111</v>
      </c>
      <c r="W25" s="59"/>
      <c r="X25" s="6" t="s">
        <v>112</v>
      </c>
      <c r="Y25" s="5">
        <v>9130</v>
      </c>
      <c r="Z25" s="5"/>
      <c r="AA25" s="5" t="s">
        <v>113</v>
      </c>
      <c r="AB25" s="5"/>
      <c r="AC25" s="48"/>
      <c r="AD25" s="6"/>
      <c r="AE25" s="6"/>
      <c r="AF25" s="6"/>
      <c r="AG25" s="6"/>
      <c r="AH25" s="6"/>
      <c r="AI25" s="5"/>
      <c r="AJ25" s="5"/>
      <c r="AK25" s="5"/>
      <c r="AL25" s="5"/>
      <c r="AM25" s="5"/>
    </row>
    <row r="26" spans="1:39" ht="17.25">
      <c r="A26" s="4" t="s">
        <v>205</v>
      </c>
      <c r="B26" s="46" t="s">
        <v>201</v>
      </c>
      <c r="C26" s="17" t="s">
        <v>206</v>
      </c>
      <c r="D26" s="98" t="s">
        <v>157</v>
      </c>
      <c r="E26" s="99" t="s">
        <v>78</v>
      </c>
      <c r="F26" s="99" t="s">
        <v>26</v>
      </c>
      <c r="G26" s="49">
        <v>121866.84</v>
      </c>
      <c r="H26" s="99">
        <v>8.0760000000000005</v>
      </c>
      <c r="I26" s="99"/>
      <c r="J26" s="6" t="str">
        <f t="shared" ref="J26" si="45">_xlfn.CONCAT(R26&amp;T26&amp;Q26)</f>
        <v>100080091069465</v>
      </c>
      <c r="K26" s="100">
        <v>15957.35</v>
      </c>
      <c r="L26" s="61">
        <f t="shared" ref="L26" si="46">+H26*K26</f>
        <v>128871.5586</v>
      </c>
      <c r="M26" s="49" t="s">
        <v>207</v>
      </c>
      <c r="N26" s="49" t="s">
        <v>204</v>
      </c>
      <c r="O26" s="48" t="s">
        <v>81</v>
      </c>
      <c r="P26" s="4">
        <v>9019287361</v>
      </c>
      <c r="Q26" s="5">
        <v>465</v>
      </c>
      <c r="R26" s="101">
        <v>10008009</v>
      </c>
      <c r="S26" s="98" t="s">
        <v>110</v>
      </c>
      <c r="T26" s="101">
        <v>1069</v>
      </c>
      <c r="U26" s="101" t="str">
        <f>VLOOKUP(T26,'[1]EDS x Ciudades'!$A:$K,11,0)</f>
        <v>A</v>
      </c>
      <c r="V26" s="101" t="s">
        <v>111</v>
      </c>
      <c r="W26" s="98"/>
      <c r="X26" s="99" t="s">
        <v>112</v>
      </c>
      <c r="Y26" s="4">
        <v>15090</v>
      </c>
      <c r="AA26" s="4" t="s">
        <v>113</v>
      </c>
      <c r="AD26" s="101"/>
      <c r="AE26" s="99"/>
      <c r="AF26" s="99"/>
      <c r="AG26" s="99"/>
      <c r="AH26" s="99"/>
    </row>
    <row r="27" spans="1:39" ht="17.25">
      <c r="A27" s="8" t="s">
        <v>208</v>
      </c>
      <c r="B27" s="45" t="s">
        <v>201</v>
      </c>
      <c r="C27" s="16" t="s">
        <v>209</v>
      </c>
      <c r="D27" s="59" t="s">
        <v>117</v>
      </c>
      <c r="E27" s="6" t="s">
        <v>78</v>
      </c>
      <c r="F27" s="6" t="s">
        <v>26</v>
      </c>
      <c r="G27" s="48">
        <v>140847.42000000001</v>
      </c>
      <c r="H27" s="6">
        <v>9.3030000000000008</v>
      </c>
      <c r="I27" s="6"/>
      <c r="J27" s="6" t="str">
        <f t="shared" ref="J27" si="47">_xlfn.CONCAT(R27&amp;T27&amp;Q27)</f>
        <v>100080091039465</v>
      </c>
      <c r="K27" s="59">
        <v>15957.35</v>
      </c>
      <c r="L27" s="61">
        <f t="shared" ref="L27" si="48">+H27*K27</f>
        <v>148451.22705000002</v>
      </c>
      <c r="M27" s="48" t="s">
        <v>210</v>
      </c>
      <c r="N27" s="48" t="s">
        <v>109</v>
      </c>
      <c r="O27" s="48" t="s">
        <v>81</v>
      </c>
      <c r="P27" s="4">
        <v>9019287361</v>
      </c>
      <c r="Q27" s="5">
        <v>465</v>
      </c>
      <c r="R27" s="6">
        <v>10008009</v>
      </c>
      <c r="S27" s="59" t="s">
        <v>110</v>
      </c>
      <c r="T27" s="6">
        <v>1039</v>
      </c>
      <c r="U27" s="101" t="str">
        <f>VLOOKUP(T27,'[1]EDS x Ciudades'!$A:$K,11,0)</f>
        <v>A</v>
      </c>
      <c r="V27" s="6" t="s">
        <v>111</v>
      </c>
      <c r="W27" s="59"/>
      <c r="X27" s="6" t="s">
        <v>112</v>
      </c>
      <c r="Y27" s="5">
        <v>15140</v>
      </c>
      <c r="Z27" s="5"/>
      <c r="AA27" s="5" t="s">
        <v>113</v>
      </c>
      <c r="AB27" s="5"/>
      <c r="AC27" s="48"/>
      <c r="AD27" s="6"/>
      <c r="AE27" s="6"/>
      <c r="AF27" s="6"/>
      <c r="AG27" s="6"/>
      <c r="AH27" s="6"/>
      <c r="AI27" s="5"/>
      <c r="AJ27" s="5"/>
      <c r="AK27" s="5"/>
      <c r="AL27" s="5"/>
      <c r="AM27" s="5"/>
    </row>
    <row r="28" spans="1:39" ht="17.25">
      <c r="A28" s="8" t="s">
        <v>211</v>
      </c>
      <c r="B28" s="45" t="s">
        <v>212</v>
      </c>
      <c r="C28" s="16" t="s">
        <v>213</v>
      </c>
      <c r="D28" s="59" t="s">
        <v>162</v>
      </c>
      <c r="E28" s="6" t="s">
        <v>78</v>
      </c>
      <c r="F28" s="6" t="s">
        <v>24</v>
      </c>
      <c r="G28" s="48">
        <v>163076</v>
      </c>
      <c r="H28" s="6">
        <v>17.274999999999999</v>
      </c>
      <c r="I28" s="6"/>
      <c r="J28" s="6" t="str">
        <f t="shared" ref="J28" si="49">_xlfn.CONCAT(R28&amp;T28&amp;Q28)</f>
        <v>100080091039465</v>
      </c>
      <c r="K28" s="59">
        <v>9408.6</v>
      </c>
      <c r="L28" s="61">
        <f t="shared" ref="L28" si="50">+H28*K28</f>
        <v>162533.565</v>
      </c>
      <c r="M28" s="48" t="s">
        <v>214</v>
      </c>
      <c r="N28" s="48" t="s">
        <v>109</v>
      </c>
      <c r="O28" s="48" t="s">
        <v>81</v>
      </c>
      <c r="P28" s="4">
        <v>9019287361</v>
      </c>
      <c r="Q28" s="5">
        <v>465</v>
      </c>
      <c r="R28" s="6">
        <v>10008009</v>
      </c>
      <c r="S28" s="59" t="s">
        <v>110</v>
      </c>
      <c r="T28" s="6">
        <v>1039</v>
      </c>
      <c r="U28" s="101" t="str">
        <f>VLOOKUP(T28,'[1]EDS x Ciudades'!$A:$K,11,0)</f>
        <v>A</v>
      </c>
      <c r="V28" s="6" t="s">
        <v>111</v>
      </c>
      <c r="W28" s="59"/>
      <c r="X28" s="6" t="s">
        <v>112</v>
      </c>
      <c r="Y28" s="5">
        <v>9440</v>
      </c>
      <c r="Z28" s="5"/>
      <c r="AA28" s="5" t="s">
        <v>113</v>
      </c>
      <c r="AB28" s="5"/>
      <c r="AC28" s="48"/>
      <c r="AD28" s="6"/>
      <c r="AE28" s="6"/>
      <c r="AF28" s="6"/>
      <c r="AG28" s="6"/>
      <c r="AH28" s="6"/>
      <c r="AI28" s="5"/>
      <c r="AJ28" s="5"/>
      <c r="AK28" s="5"/>
      <c r="AL28" s="5"/>
      <c r="AM28" s="5"/>
    </row>
    <row r="29" spans="1:39" ht="17.25">
      <c r="A29" s="8" t="s">
        <v>215</v>
      </c>
      <c r="B29" s="45" t="s">
        <v>212</v>
      </c>
      <c r="C29" s="16" t="s">
        <v>216</v>
      </c>
      <c r="D29" s="59" t="s">
        <v>217</v>
      </c>
      <c r="E29" s="6" t="s">
        <v>78</v>
      </c>
      <c r="F29" s="6" t="s">
        <v>24</v>
      </c>
      <c r="G29" s="48">
        <v>98317.6</v>
      </c>
      <c r="H29" s="6">
        <v>10.414999999999999</v>
      </c>
      <c r="I29" s="6"/>
      <c r="J29" s="6" t="str">
        <f t="shared" ref="J29" si="51">_xlfn.CONCAT(R29&amp;T29&amp;Q29)</f>
        <v>100080091039465</v>
      </c>
      <c r="K29" s="59">
        <v>9408.6</v>
      </c>
      <c r="L29" s="61">
        <f t="shared" ref="L29" si="52">+H29*K29</f>
        <v>97990.568999999989</v>
      </c>
      <c r="M29" s="48" t="s">
        <v>218</v>
      </c>
      <c r="N29" s="48" t="s">
        <v>109</v>
      </c>
      <c r="O29" s="48" t="s">
        <v>81</v>
      </c>
      <c r="P29" s="4">
        <v>9019287361</v>
      </c>
      <c r="Q29" s="5">
        <v>465</v>
      </c>
      <c r="R29" s="6">
        <v>10008009</v>
      </c>
      <c r="S29" s="59" t="s">
        <v>110</v>
      </c>
      <c r="T29" s="6">
        <v>1039</v>
      </c>
      <c r="U29" s="101" t="str">
        <f>VLOOKUP(T29,'[1]EDS x Ciudades'!$A:$K,11,0)</f>
        <v>A</v>
      </c>
      <c r="V29" s="6" t="s">
        <v>111</v>
      </c>
      <c r="W29" s="59"/>
      <c r="X29" s="6" t="s">
        <v>112</v>
      </c>
      <c r="Y29" s="5">
        <v>9440</v>
      </c>
      <c r="Z29" s="5"/>
      <c r="AA29" s="5" t="s">
        <v>113</v>
      </c>
      <c r="AB29" s="5"/>
      <c r="AC29" s="48"/>
      <c r="AD29" s="6"/>
      <c r="AE29" s="6"/>
      <c r="AF29" s="6"/>
      <c r="AG29" s="6"/>
      <c r="AH29" s="6"/>
      <c r="AI29" s="5"/>
      <c r="AJ29" s="5"/>
      <c r="AK29" s="5"/>
      <c r="AL29" s="5"/>
      <c r="AM29" s="5"/>
    </row>
    <row r="30" spans="1:39" ht="17.25">
      <c r="A30" s="8" t="s">
        <v>219</v>
      </c>
      <c r="B30" s="45" t="s">
        <v>212</v>
      </c>
      <c r="C30" s="16" t="s">
        <v>220</v>
      </c>
      <c r="D30" s="59" t="s">
        <v>125</v>
      </c>
      <c r="E30" s="6" t="s">
        <v>78</v>
      </c>
      <c r="F30" s="6" t="s">
        <v>26</v>
      </c>
      <c r="G30" s="48">
        <v>176365.86</v>
      </c>
      <c r="H30" s="6">
        <v>11.648999999999999</v>
      </c>
      <c r="I30" s="6"/>
      <c r="J30" s="6" t="str">
        <f t="shared" ref="J30" si="53">_xlfn.CONCAT(R30&amp;T30&amp;Q30)</f>
        <v>100080091039465</v>
      </c>
      <c r="K30" s="59">
        <v>15957.35</v>
      </c>
      <c r="L30" s="61">
        <f t="shared" ref="L30" si="54">+H30*K30</f>
        <v>185887.17014999999</v>
      </c>
      <c r="M30" s="48" t="s">
        <v>221</v>
      </c>
      <c r="N30" s="48" t="s">
        <v>109</v>
      </c>
      <c r="O30" s="48" t="s">
        <v>81</v>
      </c>
      <c r="P30" s="4">
        <v>9019287361</v>
      </c>
      <c r="Q30" s="5">
        <v>465</v>
      </c>
      <c r="R30" s="6">
        <v>10008009</v>
      </c>
      <c r="S30" s="59" t="s">
        <v>110</v>
      </c>
      <c r="T30" s="6">
        <v>1039</v>
      </c>
      <c r="U30" s="101" t="str">
        <f>VLOOKUP(T30,'[1]EDS x Ciudades'!$A:$K,11,0)</f>
        <v>A</v>
      </c>
      <c r="V30" s="6" t="s">
        <v>111</v>
      </c>
      <c r="W30" s="59"/>
      <c r="X30" s="6" t="s">
        <v>112</v>
      </c>
      <c r="Y30" s="5">
        <v>15140</v>
      </c>
      <c r="Z30" s="5"/>
      <c r="AA30" s="5" t="s">
        <v>113</v>
      </c>
      <c r="AB30" s="5"/>
      <c r="AC30" s="48"/>
      <c r="AD30" s="6"/>
      <c r="AE30" s="6"/>
      <c r="AF30" s="6"/>
      <c r="AG30" s="6"/>
      <c r="AH30" s="6"/>
      <c r="AI30" s="5"/>
      <c r="AJ30" s="5"/>
      <c r="AK30" s="5"/>
      <c r="AL30" s="5"/>
      <c r="AM30" s="5"/>
    </row>
    <row r="31" spans="1:39">
      <c r="D31" s="98"/>
      <c r="E31" s="99"/>
      <c r="F31" s="99"/>
      <c r="H31" s="99"/>
      <c r="I31" s="99"/>
      <c r="J31" s="99"/>
      <c r="K31" s="100"/>
      <c r="L31" s="100"/>
      <c r="P31" s="5">
        <v>9019287347</v>
      </c>
      <c r="Q31" s="5"/>
      <c r="R31" s="101"/>
      <c r="S31" s="98"/>
      <c r="T31" s="101"/>
      <c r="U31" s="101"/>
      <c r="V31" s="101"/>
      <c r="W31" s="98"/>
      <c r="X31" s="99"/>
      <c r="AD31" s="101"/>
      <c r="AE31" s="99"/>
      <c r="AF31" s="99"/>
      <c r="AG31" s="99"/>
      <c r="AH31" s="99"/>
    </row>
  </sheetData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topLeftCell="A21" workbookViewId="0">
      <selection activeCell="C31" sqref="C31"/>
    </sheetView>
  </sheetViews>
  <sheetFormatPr defaultColWidth="11.42578125" defaultRowHeight="12.75"/>
  <cols>
    <col min="1" max="1" width="22" customWidth="1"/>
    <col min="6" max="6" width="16.28515625" customWidth="1"/>
  </cols>
  <sheetData>
    <row r="1" spans="1:7">
      <c r="A1" s="48" t="s">
        <v>222</v>
      </c>
      <c r="B1" s="48" t="s">
        <v>77</v>
      </c>
      <c r="C1" s="48"/>
      <c r="D1" s="5">
        <v>267</v>
      </c>
      <c r="E1" s="6">
        <v>10008009</v>
      </c>
      <c r="F1" s="59" t="s">
        <v>223</v>
      </c>
      <c r="G1" s="6">
        <v>3626</v>
      </c>
    </row>
    <row r="2" spans="1:7">
      <c r="A2" s="48" t="s">
        <v>224</v>
      </c>
      <c r="B2" s="48" t="s">
        <v>77</v>
      </c>
      <c r="C2" s="48"/>
      <c r="D2" s="5">
        <v>267</v>
      </c>
      <c r="E2" s="6">
        <v>10008009</v>
      </c>
      <c r="F2" s="59" t="s">
        <v>225</v>
      </c>
      <c r="G2" s="6">
        <v>999</v>
      </c>
    </row>
    <row r="3" spans="1:7">
      <c r="A3" s="49" t="s">
        <v>226</v>
      </c>
      <c r="B3" s="48" t="s">
        <v>81</v>
      </c>
      <c r="C3" s="49"/>
      <c r="D3" s="5">
        <v>267</v>
      </c>
      <c r="E3" s="101">
        <v>10008009</v>
      </c>
      <c r="F3" s="98" t="s">
        <v>227</v>
      </c>
      <c r="G3" s="101">
        <v>2042</v>
      </c>
    </row>
    <row r="4" spans="1:7">
      <c r="A4" s="49" t="s">
        <v>228</v>
      </c>
      <c r="B4" s="48" t="s">
        <v>81</v>
      </c>
      <c r="C4" s="49"/>
      <c r="D4" s="5">
        <v>267</v>
      </c>
      <c r="E4" s="101">
        <v>10008009</v>
      </c>
      <c r="F4" s="98" t="s">
        <v>227</v>
      </c>
      <c r="G4" s="101">
        <v>2577</v>
      </c>
    </row>
    <row r="5" spans="1:7">
      <c r="A5" s="48" t="s">
        <v>229</v>
      </c>
      <c r="B5" s="48" t="s">
        <v>81</v>
      </c>
      <c r="C5" s="48"/>
      <c r="D5" s="5">
        <v>1660</v>
      </c>
      <c r="E5" s="6">
        <v>10008009</v>
      </c>
      <c r="F5" s="59" t="s">
        <v>110</v>
      </c>
      <c r="G5" s="6">
        <v>3540</v>
      </c>
    </row>
    <row r="6" spans="1:7">
      <c r="A6" s="49" t="s">
        <v>230</v>
      </c>
      <c r="B6" s="48" t="s">
        <v>81</v>
      </c>
      <c r="C6" s="49"/>
      <c r="D6" s="5">
        <v>267</v>
      </c>
      <c r="E6" s="101">
        <v>10008009</v>
      </c>
      <c r="F6" s="98" t="s">
        <v>227</v>
      </c>
      <c r="G6" s="101">
        <v>3520</v>
      </c>
    </row>
    <row r="7" spans="1:7">
      <c r="A7" s="49" t="s">
        <v>231</v>
      </c>
      <c r="B7" s="48" t="s">
        <v>81</v>
      </c>
      <c r="C7" s="49"/>
      <c r="D7" s="5">
        <v>267</v>
      </c>
      <c r="E7" s="101">
        <v>10008009</v>
      </c>
      <c r="F7" s="98" t="s">
        <v>227</v>
      </c>
      <c r="G7" s="101">
        <v>2177</v>
      </c>
    </row>
    <row r="8" spans="1:7">
      <c r="A8" s="49" t="s">
        <v>232</v>
      </c>
      <c r="B8" s="48" t="s">
        <v>81</v>
      </c>
      <c r="C8" s="49"/>
      <c r="D8" s="5">
        <v>267</v>
      </c>
      <c r="E8" s="101">
        <v>10008009</v>
      </c>
      <c r="F8" s="98" t="s">
        <v>225</v>
      </c>
      <c r="G8" s="101">
        <v>1011</v>
      </c>
    </row>
    <row r="9" spans="1:7">
      <c r="A9" s="49" t="s">
        <v>233</v>
      </c>
      <c r="B9" s="48" t="s">
        <v>81</v>
      </c>
      <c r="C9" s="49"/>
      <c r="D9" s="5">
        <v>267</v>
      </c>
      <c r="E9" s="101">
        <v>10008009</v>
      </c>
      <c r="F9" s="98" t="s">
        <v>225</v>
      </c>
      <c r="G9" s="101">
        <v>1044</v>
      </c>
    </row>
    <row r="10" spans="1:7">
      <c r="A10" s="49" t="s">
        <v>234</v>
      </c>
      <c r="B10" s="48" t="s">
        <v>81</v>
      </c>
      <c r="C10" s="49"/>
      <c r="D10" s="4">
        <v>1008</v>
      </c>
      <c r="E10" s="101">
        <v>10008009</v>
      </c>
      <c r="F10" s="98" t="s">
        <v>110</v>
      </c>
      <c r="G10" s="101">
        <v>1442</v>
      </c>
    </row>
    <row r="14" spans="1:7">
      <c r="F14" s="75"/>
    </row>
    <row r="15" spans="1:7">
      <c r="F15" s="76">
        <v>461836379.67000002</v>
      </c>
    </row>
    <row r="16" spans="1:7">
      <c r="F16" s="75"/>
    </row>
    <row r="17" spans="3:6">
      <c r="F17" s="76">
        <v>2767374.54</v>
      </c>
    </row>
    <row r="18" spans="3:6">
      <c r="F18" s="75"/>
    </row>
    <row r="19" spans="3:6">
      <c r="F19" s="77">
        <v>41332970.380000003</v>
      </c>
    </row>
    <row r="20" spans="3:6">
      <c r="F20" s="75"/>
    </row>
    <row r="21" spans="3:6">
      <c r="F21" s="76">
        <v>5217437.71</v>
      </c>
    </row>
    <row r="22" spans="3:6">
      <c r="F22" s="75"/>
    </row>
    <row r="23" spans="3:6">
      <c r="F23" s="78">
        <v>3840819.87</v>
      </c>
    </row>
    <row r="24" spans="3:6">
      <c r="F24" s="75"/>
    </row>
    <row r="25" spans="3:6">
      <c r="F25" s="76">
        <v>1067748.18</v>
      </c>
    </row>
    <row r="26" spans="3:6">
      <c r="F26" s="75"/>
    </row>
    <row r="27" spans="3:6">
      <c r="F27" s="76">
        <v>3828603</v>
      </c>
    </row>
    <row r="28" spans="3:6">
      <c r="F28" s="75"/>
    </row>
    <row r="29" spans="3:6">
      <c r="F29" s="77">
        <v>5392210.54</v>
      </c>
    </row>
    <row r="30" spans="3:6">
      <c r="F30" s="75"/>
    </row>
    <row r="31" spans="3:6">
      <c r="C31" s="5">
        <v>9019287356</v>
      </c>
      <c r="F31" s="77">
        <v>6979533.0800000001</v>
      </c>
    </row>
    <row r="32" spans="3:6">
      <c r="F32" s="75"/>
    </row>
    <row r="33" spans="6:6">
      <c r="F33" s="77">
        <v>2834084.59</v>
      </c>
    </row>
    <row r="34" spans="6:6">
      <c r="F34" s="75"/>
    </row>
    <row r="35" spans="6:6">
      <c r="F35" s="76">
        <v>1036941.83</v>
      </c>
    </row>
    <row r="36" spans="6:6">
      <c r="F36" s="75"/>
    </row>
    <row r="37" spans="6:6">
      <c r="F37" s="76">
        <v>6065607.0899999999</v>
      </c>
    </row>
    <row r="38" spans="6:6">
      <c r="F38" s="75"/>
    </row>
    <row r="39" spans="6:6">
      <c r="F39" s="76">
        <v>4336364.25</v>
      </c>
    </row>
    <row r="40" spans="6:6">
      <c r="F40" s="75"/>
    </row>
    <row r="41" spans="6:6">
      <c r="F41" s="76">
        <v>633743.5</v>
      </c>
    </row>
    <row r="42" spans="6:6">
      <c r="F42" s="75"/>
    </row>
    <row r="43" spans="6:6">
      <c r="F43" s="76">
        <v>870792.5</v>
      </c>
    </row>
    <row r="44" spans="6:6">
      <c r="F44" s="75"/>
    </row>
    <row r="45" spans="6:6">
      <c r="F45" s="76">
        <v>1160530.18</v>
      </c>
    </row>
    <row r="46" spans="6:6">
      <c r="F46" s="75"/>
    </row>
    <row r="47" spans="6:6">
      <c r="F47" s="77">
        <v>62585.599999999999</v>
      </c>
    </row>
    <row r="48" spans="6:6">
      <c r="F48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subject/>
  <dc:creator>Alexander Gutierrez</dc:creator>
  <cp:keywords/>
  <dc:description>Plantilla para envío de informes del área de Movilidad Corporativa</dc:description>
  <cp:lastModifiedBy>Maria Yenifer Prada Peña</cp:lastModifiedBy>
  <cp:revision/>
  <dcterms:created xsi:type="dcterms:W3CDTF">2009-08-18T14:05:14Z</dcterms:created>
  <dcterms:modified xsi:type="dcterms:W3CDTF">2024-04-30T16:22:03Z</dcterms:modified>
  <cp:category/>
  <cp:contentStatus/>
</cp:coreProperties>
</file>